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https://roadrnv.sharepoint.com/sites/ghiduriAMPR/Shared Documents/1. CONSULTARE PUBLICA/911/EDITABILE/"/>
    </mc:Choice>
  </mc:AlternateContent>
  <xr:revisionPtr revIDLastSave="580" documentId="13_ncr:1_{0AADB8DD-07EF-49E3-B6FC-47E1E9612A83}" xr6:coauthVersionLast="47" xr6:coauthVersionMax="47" xr10:uidLastSave="{AB7128C7-EBFD-44FA-84E1-E3A914282DC7}"/>
  <bookViews>
    <workbookView xWindow="-120" yWindow="-120" windowWidth="38640" windowHeight="21120" xr2:uid="{00000000-000D-0000-FFFF-FFFF00000000}"/>
  </bookViews>
  <sheets>
    <sheet name="ETF" sheetId="12" r:id="rId1"/>
  </sheets>
  <definedNames>
    <definedName name="_ftn1" localSheetId="0">ETF!#REF!</definedName>
    <definedName name="_ftn2" localSheetId="0">ETF!#REF!</definedName>
    <definedName name="_ftn3" localSheetId="0">ETF!#REF!</definedName>
    <definedName name="_ftnref1" localSheetId="0">ETF!#REF!</definedName>
    <definedName name="_ftnref2" localSheetId="0">ETF!#REF!</definedName>
    <definedName name="_ftnref3" localSheetId="0">ETF!#REF!</definedName>
    <definedName name="_Toc207183163" localSheetId="0">ETF!#REF!</definedName>
    <definedName name="_xlnm.Print_Area" localSheetId="0">ETF!$A$10:$F$106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5" i="12" l="1"/>
  <c r="C35" i="12"/>
  <c r="C11" i="12"/>
  <c r="C10" i="12" s="1"/>
  <c r="C43" i="12"/>
  <c r="C9" i="12" l="1"/>
  <c r="C81" i="12"/>
  <c r="C78" i="12" l="1"/>
  <c r="C88" i="12"/>
  <c r="C91" i="12"/>
  <c r="C84" i="12"/>
  <c r="C97" i="12"/>
  <c r="C74" i="12" l="1"/>
  <c r="C103" i="12"/>
  <c r="C73" i="12" l="1"/>
  <c r="C106" i="12"/>
</calcChain>
</file>

<file path=xl/sharedStrings.xml><?xml version="1.0" encoding="utf-8"?>
<sst xmlns="http://schemas.openxmlformats.org/spreadsheetml/2006/main" count="201" uniqueCount="163">
  <si>
    <t>1.2.</t>
  </si>
  <si>
    <t>TOTAL (punctaj)</t>
  </si>
  <si>
    <t>1</t>
  </si>
  <si>
    <t>Punctaj maxim</t>
  </si>
  <si>
    <t>5</t>
  </si>
  <si>
    <t>2</t>
  </si>
  <si>
    <t>Corelarea între activităţile propuse, resursele necesare şi scopul proiectului</t>
  </si>
  <si>
    <t>Calitatea propunerii tehnice și financiare</t>
  </si>
  <si>
    <r>
      <t>SECȚIUNEA II. - Criterii obligatorii</t>
    </r>
    <r>
      <rPr>
        <b/>
        <i/>
        <sz val="13"/>
        <color theme="0"/>
        <rFont val="Calibri"/>
        <family val="2"/>
        <scheme val="minor"/>
      </rPr>
      <t xml:space="preserve">
</t>
    </r>
    <r>
      <rPr>
        <b/>
        <i/>
        <u/>
        <sz val="13"/>
        <color theme="0"/>
        <rFont val="Calibri"/>
        <family val="2"/>
        <scheme val="minor"/>
      </rPr>
      <t>*Notarea cu 0 a unui criteriu sau subcriteriu duce la respingerea proiectului</t>
    </r>
  </si>
  <si>
    <t>Identificarea riscurilor si mecanisme de gestionare pentru proiect</t>
  </si>
  <si>
    <t>CALITATEA proiectului</t>
  </si>
  <si>
    <t>2.3</t>
  </si>
  <si>
    <t>3</t>
  </si>
  <si>
    <t>Detaliere metoda de punctare si elemente care se verifica in vederea indeplinirii criteriului</t>
  </si>
  <si>
    <t>Documente necesare pentru evaluarea criteriului</t>
  </si>
  <si>
    <t>Macheta financiara</t>
  </si>
  <si>
    <t>Cererea de finantare, Macheta financiara</t>
  </si>
  <si>
    <t>1.3</t>
  </si>
  <si>
    <t>Cererea de finanțare</t>
  </si>
  <si>
    <t>Cererea de finanțare, secțiunea Echipa de implementare/Capacitate solicitant  și CV-uri ale echipei propuse/fișe de post</t>
  </si>
  <si>
    <t>Fluxul financiar net de numerar, pe orizontul de analiză a investiției:</t>
  </si>
  <si>
    <t xml:space="preserve">CAPACITATEA OPERAȚIONALĂ, RESPECTIV CAPACITATEA/SUSTENABILITATEA FINANCIARĂ </t>
  </si>
  <si>
    <t>Resursele materiale și umane pentru proiect</t>
  </si>
  <si>
    <t xml:space="preserve">ANEXA II </t>
  </si>
  <si>
    <t xml:space="preserve">RESPECTAREA PRINCIPIILOR ORIZONTALE </t>
  </si>
  <si>
    <t>1.1</t>
  </si>
  <si>
    <t>Algoritm</t>
  </si>
  <si>
    <t>Punctaj DISJUNCTIV</t>
  </si>
  <si>
    <t xml:space="preserve">Proiectul propune, în scopul dezvoltării activității de cercetare, conform bugetului și studiului de piață, activități care vizează:
</t>
  </si>
  <si>
    <t>Punctaj CUMULATIV</t>
  </si>
  <si>
    <t>Formularul cererii de finanţare, anexele cererii de finanţare, documentaţia tehnico-economică, documentele relevante depuse de solicitant</t>
  </si>
  <si>
    <t xml:space="preserve">Criterii și subcriterii </t>
  </si>
  <si>
    <r>
      <t>SECȚIUNEA I.</t>
    </r>
    <r>
      <rPr>
        <b/>
        <i/>
        <sz val="13"/>
        <color theme="0"/>
        <rFont val="Calibri"/>
        <family val="2"/>
        <scheme val="minor"/>
      </rPr>
      <t xml:space="preserve"> 
</t>
    </r>
    <r>
      <rPr>
        <b/>
        <i/>
        <u/>
        <sz val="13"/>
        <color theme="0"/>
        <rFont val="Calibri"/>
        <family val="2"/>
        <scheme val="minor"/>
      </rPr>
      <t>*Notarea cu 0 a unui criteriu sau subcriteriu nu duce la respingerea proiectului</t>
    </r>
  </si>
  <si>
    <t>Se va puncta conform informatiei din cadrul sectiunii indicatori de rezultat</t>
  </si>
  <si>
    <t>a. fluxul de numerar net cumulat prezintă valori pozitive pe perioada de analiză</t>
  </si>
  <si>
    <t xml:space="preserve">b. fluxul de numerar net cumulat prezintă valori negative pe perioada de analiză
</t>
  </si>
  <si>
    <t>a. Există corelare între activitățile propuse și scopul proiectului</t>
  </si>
  <si>
    <t xml:space="preserve">b. Activitățile proiectului sunt detaliate, suficiente pentru a conduce la rezultatele proiectului și susținute de resurse umane, financiare și materiale suficiente. </t>
  </si>
  <si>
    <t>c. Documentele suport indicate in cererea de finantare sau studiul de piață/cercetare, sunt organizate riguros si coerent</t>
  </si>
  <si>
    <t>d. Există corelare între indicatorii și rezultatele propuse prin cererea de finanțare și studiul de piață</t>
  </si>
  <si>
    <t>Se va puncta conform informației din cadrul secțiunii Buget, respectiv secțiunii din Studiul de piață/cercetare</t>
  </si>
  <si>
    <t>Se vor verifica informațiile incluse în Cererea de finanțare și studiul de piață. Punctajul se va acorda în funcție de existeța documentelor care atestă  experiența directorului de proiect, respetiv a cel puțin unui membru al echipei de cercetare, conform criteriului.</t>
  </si>
  <si>
    <t>Se verifica fluxul de numerar net așa cum rezultă din macheta financiară, coroborat cu studiul de piață/cercetare</t>
  </si>
  <si>
    <t>Observaţii:</t>
  </si>
  <si>
    <t xml:space="preserve">Observaţii: </t>
  </si>
  <si>
    <t>a. Bugetul proiectului este calculat corect, în corelare cu activitățile proiectului iar nivelul cheltuielilor poate fi apreciat ca fiind rezonabil. Cheltuielile au fost corect încadrate în categoria celor eligibile și neeligibile, iar pragurile pentru anumite cheltuieli, inclusiv respectarea condițiilor cumulative privind activitatea de bază au fost respectate conform prevederilor Ghidului specific. Cheltuielile au fost încadrate corect în categoriile/sub-categoriile de cheltuieli din Cererea de finanțare MySMIS2021/SMIS2021+ . TVA aferenta cheltuielilor eligibile a fost corect încadrată în categoria cheltuielilor eligibile/neeligibile.</t>
  </si>
  <si>
    <t>Se va considera criteriul îndeplinit dacă necesitatea și oportunitatea investiției este detaliată în cadrul studiului pentru etapa de cercetare-dezvoltare, pentru produsul/serviciul rezultat în urma implementării proiectului şi se bazează pe rezultatele cercetării de piaţă efectuate</t>
  </si>
  <si>
    <t>Se va considera criteriul îndeplinit dacă există corelare între activitățile propuse prin proiect și scopul propus.  Se va analiza dacă justificările pentru activitățile propuse sunt temeinice. În Studiul de Piață /Cercetare se vor verifica secțiunile Descrierea activităților propuse prin proiect, Strategia, Planul de lucru.</t>
  </si>
  <si>
    <t>Se va considera criteriul îndeplinit dacă activitățile proiectului sunt detaliate și suficiente pentru a conduce la rezultatele asumate prin proiect și dacă sunt fezabile având în vedere resursele umane, financiare și materiale puse la dispoziție de către solicitant. În cererea de finanțare se vor verifica secțiunile Obiectivele proiectului, Descrierea investiției, Calendarul proiectului, Activități previzionate</t>
  </si>
  <si>
    <t>Se va considera criteriul îndeplinit dacă documentele suport solicitate sunt bine organizate și prezentate, fie ca anexa la studiul de piață/cercetare, fie ca documente suport distinct, însa sunt indicate prin studiul de piață/cercetare (spre exemplu intr-un tabel organizat la finalul studiul de piață/cercetare)</t>
  </si>
  <si>
    <t>Se va considera criteriul îndeplinit dacă resursele materiale şi umane (echipa de proiect) dacă sunt clar definite şi sunt asigurate condițiile de sustenabilitate ale proiectului, conform Studiului de piață și a cererii de finanțare</t>
  </si>
  <si>
    <t>Studiul de piață/cercetare
Cererea de finanțare</t>
  </si>
  <si>
    <t>Punctaj autoevaluare</t>
  </si>
  <si>
    <t>Punctaj în urma ETF</t>
  </si>
  <si>
    <t>Diferență punctaj autoevaluat/Punctaj ETF</t>
  </si>
  <si>
    <t>Se va considera criteriul îndeplinit dacă bugetul proiectului este corect, corelat cu activitatile proiectului, iar pentru cheltuielile propuse exista analiza de piață riguros realizată pentru fiecare cost. 
Se va nota în baza informațiilor din documentele menționate în criteriul de evaluare și a cerințelor criteriului. Se va verifica respectarea condițiilor cumulative privind activitatea de bază (cel puțin 50% din valoarea bugetului) precum și pragurile aferente activităților obligatorii.
NOTĂ: În baza cap. 13.2. Condiții privind aplicarea modificărilor pentru cererile de finanțare aflate în procesul de selecție (condiții tranzitorii) din Ghidul Solicitantului, pentru proiectele depuse până la momentul publicării Corrigendumului nr. 7,  AM PR NV va solicita clarificări în etapa de evaluare pentru realizarea conformității bugetului cu ultima versiune a listei cheltuielilor eligibile și neeligibile.</t>
  </si>
  <si>
    <t>CONTRIBUTIA</t>
  </si>
  <si>
    <t>JUSTIFICAREA NECESITATII / OPORTUNITATII PROIECTULUI</t>
  </si>
  <si>
    <r>
      <rPr>
        <sz val="11"/>
        <rFont val="Calibri"/>
        <family val="2"/>
        <scheme val="minor"/>
      </rPr>
      <t>Contribuția și relevanța proiectului la realizarea obiectivului specific FEDR-Sprijinirea investițiilor care contribuie la obiectivele STEP menționate la articolul 2 din Regulamentul (UE) 2024/795 (FEDR) RSO1.6 și la obiectivele vizate</t>
    </r>
    <r>
      <rPr>
        <b/>
        <sz val="11"/>
        <rFont val="Calibri"/>
        <family val="2"/>
        <scheme val="minor"/>
      </rPr>
      <t xml:space="preserve"> de PR NV
Proiectul descrie contribuția la atingerea obiectivului STEP
</t>
    </r>
  </si>
  <si>
    <t>Necesitatea implementării proiectului (justificarea) este descrisă și argumentată, existând o legătură clară cu nevoile identificate:
Proiectul descrie necesitatea și relevanța implementării proiectului (justificarea) existând o legătură clară între sectorul/sectoarele tehnologic/tehnologice STEP vizat/e și descrie activități și deficiențe identificate la nivel național/european (inclusiv descrierea modului în care tehnologia răspunde nevoilor pieței emergente, cerințelor clienților, sau tendințelor pieței)–</t>
  </si>
  <si>
    <t>Atenție!
Concordanta cu sectoarele și condițiile STEP este cerința de eligibilitate. În situația in care proiectul nu descrie concordanta acestuia cu Regulamentul STEP, acesta va fi respins.</t>
  </si>
  <si>
    <t>Cererea de finanțare - Secțiunea:
Justificare/ context/ relevanță/ oportunitate şi contribuția la obiectivul specific</t>
  </si>
  <si>
    <t>Cererea de finanțare - Secțiunea:
Justificare/context/ relevanță/ oportunitate şi contribuția la obiectivul specific
SF/DALI, inclusiv SF3 pentru proiectele care au componente sau sisteme IT C (în</t>
  </si>
  <si>
    <t>RELEVANTA</t>
  </si>
  <si>
    <t>Proiectul este relevant pentru o tehnologie critică STEP (luând în considerare subsecțiunea 2.1 din Comunicarea CE nr. C (2024) 3148 final/08.05.2024)</t>
  </si>
  <si>
    <t>Se va evalua modul în care proiectul demonstrează/descrie relevanța pentru o tehnologie critică STEP, în corelare cu domeniul/domeniile vizate (ex. ale tehnologiei digitale, ale biotehnologiei)
Proiectul descrie relevanța pentru o tehnologie critică STEP, în corelare cu domeniul/domeniile vizate</t>
  </si>
  <si>
    <t>Proiectul descrie gradul de propagare (spill-over ) la nivel național/european al operațiunilor implementate</t>
  </si>
  <si>
    <t>Se va evalua gradul de propagare a operațiunilor implementate la nivel național/european, inclusiv prin implicarea în operațiunile sprijinite a entităților/experților din regiuni diferite
Proiectul descrie cum se asigură gradul de propagare (spill-over ) la nivel național/european al operațiunilor implementate</t>
  </si>
  <si>
    <t>EFECTUL DE PROPAGARE</t>
  </si>
  <si>
    <t>Cererea de finanțare - Secțiunea:
Justificare/Context/Relevanță/ Oportunitate şi contribuția la obiectivul specific</t>
  </si>
  <si>
    <t xml:space="preserve">Ponderea valorii echipamentelor din valoarea totala eligibilă a proiectului </t>
  </si>
  <si>
    <t>a. încadrarea în categoria activităților cercetării industriale și/sau dezvoltare experimentală, derulate direct de către aplicant, cu o alocare din buget de peste 35% din valoarea eligibilă</t>
  </si>
  <si>
    <t>f. încadrarea în categoria activităților dezvoltării experimentale/ cercetare industriala, doar prin achiziția unor servicii de cercetare (servicii externalizate)</t>
  </si>
  <si>
    <t>b. încadrarea în categoria activităților cercetării industriale și/sau dezvoltare experimentală, derulate direct de către aplicant, cu o alocare din buget de peste 25% din valoarea eligibilă</t>
  </si>
  <si>
    <t>c. încadrarea în categoria activităților cercetării industriale și/sau dezvoltare experimentală, derulate direct de către aplicant, cu o alocare din buget de peste 20% din valoarea eligibilă</t>
  </si>
  <si>
    <t>d. încadrarea în categoria activităților cercetării industriale și/sau dezvoltare experimentală, derulate direct de către aplicant, cu o alocare din buget de peste 10% din valoarea eligibilă</t>
  </si>
  <si>
    <t>2.1</t>
  </si>
  <si>
    <t>CONTRIBUTIA PROIECTULUI LA REALIZAREA OBIECTIVULUI SPECIFIC 1.6 din cadrul Programului Regional Nord-Vest 2021-2027</t>
  </si>
  <si>
    <t>a. &gt;=50%</t>
  </si>
  <si>
    <t>b. &gt;=40%</t>
  </si>
  <si>
    <t>c. &gt;=30%</t>
  </si>
  <si>
    <t>d. sub 30%</t>
  </si>
  <si>
    <t xml:space="preserve">COMPLEMENTARITATEA CU ALTE INVESTIȚII REALIZATE, PRECUM ȘI ALTE SURSE DE FINANȚARE pe domeniul de cercetare vizat de investiție
</t>
  </si>
  <si>
    <t>Relevanta proiectului</t>
  </si>
  <si>
    <t>Punctaj  CUMULATIV</t>
  </si>
  <si>
    <t>a. Se va evalua dacă problema pentru care se oferă soluție este una relevantă social(beneficii aduse pentru creșterea calității vieții)</t>
  </si>
  <si>
    <t>Se verifica daca proiectul ofera o solutie la o problematică relevantă social, temeinic justificată. Se va urmări inclusiv definirea problemei și a relevanței soluției vizate prin proiect pentru atingerea respectivei nevoi.</t>
  </si>
  <si>
    <t>Se verifica daca solicitantul argumentează încadrarea ideii de proiect intr-una din tehnologiile generice esențiale (https://research-and-innovation.ec.europa.eu/research-area/industrial-research-and-innovation/key-enabling-technologies_en)</t>
  </si>
  <si>
    <t>Se verifica daca solutia propusa este una complexa(din punct de vedere a tehnologiei necesare sau din punct de vedere al unei cercetari care implică expertiză multidisciplinara sau din punct de vedere a unei justificări bazate pe un istoric extins de cercetare în domeniu derulat la nivel internațional), si oferă o solutie la o nevoie cu impact dincolo de arealul national.</t>
  </si>
  <si>
    <t>Se verifica daca produsul/serviciul este propus pe o nisă care permite generarea unui pret de piață cu valoare adaugată ridicată (un pret de piata care sa fie de cel putin 3 ori valoarea de obtinere - argumentat fie ca urmare a calității, fie prin caracterul limitat, fie prin adresarea la un grup țintă limitat, sau alt mod bine argumentat). Se va acorda atentie corelarii intre piata pe care e propus produsul/serviciul, caracteristicile produsului/serviciului ce se propune a fi dezvoltat/prestat, justificarea pretului/comparativ cu costul de obtinere care e propus.</t>
  </si>
  <si>
    <t>4.</t>
  </si>
  <si>
    <t xml:space="preserve">GRILĂ DE EVALUARE TEHNICO-FINANCIARĂ 
</t>
  </si>
  <si>
    <t>Rata solvabilităţii generale (Active totale/ Datorii totale) a IMM-ului calculată la nivelul anului de referință (anul anterior depunerii cererii de finanțare)</t>
  </si>
  <si>
    <t>Disjunctiv 
(o variantă)</t>
  </si>
  <si>
    <t>a. &gt;=3</t>
  </si>
  <si>
    <t>Se verifică rata solvabilității generale în anul anterior depunerii cererii de finanțare (Anul N-1), care este calculată automat în macheta financiară.</t>
  </si>
  <si>
    <t>Formularul cererii de finanțare
Macheta financiară (Cheie de verificare în Macheta financiară)
Situațiile financiare anuale ale solicitantului depuse la unitățile teritoriale ale Ministerului Finanțelor Publice</t>
  </si>
  <si>
    <t>b. &gt;=2 ; &lt;3</t>
  </si>
  <si>
    <t>c. &lt;2</t>
  </si>
  <si>
    <t>2.2.</t>
  </si>
  <si>
    <t>5.1</t>
  </si>
  <si>
    <t>5.1.1</t>
  </si>
  <si>
    <t>5.1.2</t>
  </si>
  <si>
    <t>5.1.3</t>
  </si>
  <si>
    <t>5.1.4</t>
  </si>
  <si>
    <t>5.2</t>
  </si>
  <si>
    <t>5.2.1</t>
  </si>
  <si>
    <t>5.2.2</t>
  </si>
  <si>
    <t>5.4</t>
  </si>
  <si>
    <t>6</t>
  </si>
  <si>
    <t>6.1.</t>
  </si>
  <si>
    <t>5.3</t>
  </si>
  <si>
    <t>b. Se va evalua dacă problema pentru care se oferă soluție este una care valorifică o resursă naturală regională;</t>
  </si>
  <si>
    <t xml:space="preserve">Se verifica daca proiectul propune valorificarea unei resurse naturale regionale, in mod direct sau indirect. Se poate justifica direct utilizarea resursei naturale in fluxul de producție sau indirect prin identificarea ferma a unui furnizor care realizeaza punerea in valoare a resursei naturale. Aceste resurse pot fi naturale(resurse ale solului, apă, aer, biodiversitate, soare,etc). Resursele naturale vor fi clar identificate, și se va argumenta specific cum vor fi integrate in produsul/serviciul oferit la finalul proiectului. </t>
  </si>
  <si>
    <t xml:space="preserve">d. Solicitantul poate fi considerat ca o companie din domeniu care utilizeaza tehnologie complexă/avansată (tehnologie generică KET). </t>
  </si>
  <si>
    <t xml:space="preserve">e. Se va evalua dacă soluția propusă este o soluție complexă sau oferă o solutie la o nevoie curentă extinsă ca și impact, dincolo de arealul național </t>
  </si>
  <si>
    <t>Planul de afaceri</t>
  </si>
  <si>
    <t xml:space="preserve">Cererea de finanțare, Planul de afaceri, macheta financiară. </t>
  </si>
  <si>
    <t>Cererea de finanțare - Secțiunile:
Justificare/context/ relevanță/ oportunitate şi contribuția la obiectivul specific
Acțiuni/activități
Planul de afaceri
Analiza cost-beneficiu pentru entități publice, acolo unde este cazul</t>
  </si>
  <si>
    <t>Planul de afaceri   
Cererea de Finanțare</t>
  </si>
  <si>
    <t>e. Pentru proiecte care solicită grant între 3.000.000 euro și 7.000.000 euro: &gt; 4</t>
  </si>
  <si>
    <t>Se va considera criteriul îndeplinit dacă există corelare între indicatorii propuși prin Cererea de finanțare și ceea ce solicitantul propune prin studiul de piață</t>
  </si>
  <si>
    <t>Se va considera criteriul îndeplinit dacă solicitantul a identificat riscurile ce pot interveni in implementarea proiectului si masurile propuse pentru contracararea acestora</t>
  </si>
  <si>
    <t>Solicitantul justifică temeinic și probează cu documente relevante respectarea condițiilor cu privire la principiile orizontale</t>
  </si>
  <si>
    <t>Solicitantul dovedește capacitatea operațională dacă:</t>
  </si>
  <si>
    <t xml:space="preserve">Se va considera criteriul îndeplinit dacă solicitantul se conformează cu respectarea prevederilor legale în vigoare privind principiile orizontale și se va nota în baza informațiilor incluse în cererea de finanțare, la secţiunea dedicată, precum şi în anexele ei și în documentele relevante anexate </t>
  </si>
  <si>
    <t>Se va verifica daca solicitantul a menționat activitățile pentru maturizarea ideii de proiect, în ultimii doi ani fiscali  inainte de depunerea aplicației, în corelare cu fluxul de cercetare descris în studiul de piață/cercetare. Se va transmite un raport al unui expert contabil care sa detalieze cheltuielile care pot fi justificate in ultimii doi ani</t>
  </si>
  <si>
    <r>
      <t xml:space="preserve">Program: </t>
    </r>
    <r>
      <rPr>
        <b/>
        <sz val="11"/>
        <color theme="4" tint="-0.249977111117893"/>
        <rFont val="Calibri"/>
        <family val="2"/>
        <scheme val="minor"/>
      </rPr>
      <t>Programul Regional Nord-Vest 2021-2027</t>
    </r>
    <r>
      <rPr>
        <b/>
        <sz val="11"/>
        <color theme="1"/>
        <rFont val="Calibri"/>
        <family val="2"/>
        <scheme val="minor"/>
      </rPr>
      <t xml:space="preserve">
Obiectiv de politică 1:</t>
    </r>
    <r>
      <rPr>
        <b/>
        <sz val="11"/>
        <color theme="4" tint="-0.249977111117893"/>
        <rFont val="Calibri"/>
        <family val="2"/>
        <scheme val="minor"/>
      </rPr>
      <t xml:space="preserve"> O Europă mai competitivă și mai inteligentă, prin promovarea unei transformări economice inovatoare și inteligente și a conectivității TIC regionale</t>
    </r>
    <r>
      <rPr>
        <b/>
        <sz val="11"/>
        <color theme="1"/>
        <rFont val="Calibri"/>
        <family val="2"/>
        <scheme val="minor"/>
      </rPr>
      <t xml:space="preserve">
Prioritatea 9: </t>
    </r>
    <r>
      <rPr>
        <b/>
        <sz val="11"/>
        <color theme="4" tint="-0.249977111117893"/>
        <rFont val="Calibri"/>
        <family val="2"/>
        <scheme val="minor"/>
      </rPr>
      <t>Contribuția la Platforma STEP</t>
    </r>
    <r>
      <rPr>
        <b/>
        <sz val="11"/>
        <color theme="1"/>
        <rFont val="Calibri"/>
        <family val="2"/>
        <scheme val="minor"/>
      </rPr>
      <t xml:space="preserve">
Obiectiv specific 1.6: </t>
    </r>
    <r>
      <rPr>
        <b/>
        <sz val="11"/>
        <color theme="4" tint="-0.249977111117893"/>
        <rFont val="Calibri"/>
        <family val="2"/>
        <scheme val="minor"/>
      </rPr>
      <t>Sprijinirea investițiilor care contribuie la obiectivele Platformei Tehnologii Strategice pentru Europa (STEP) menționate la articolul 2 din Regulamentul (UE) 2024/795 al Parlamentului European și al Consiliului (FEDR)</t>
    </r>
    <r>
      <rPr>
        <b/>
        <sz val="11"/>
        <color theme="1"/>
        <rFont val="Calibri"/>
        <family val="2"/>
        <scheme val="minor"/>
      </rPr>
      <t xml:space="preserve">
APEL DE PROIECTE: </t>
    </r>
    <r>
      <rPr>
        <b/>
        <sz val="11"/>
        <color theme="4" tint="-0.249977111117893"/>
        <rFont val="Calibri"/>
        <family val="2"/>
        <scheme val="minor"/>
      </rPr>
      <t>PRNV/2025/961/1</t>
    </r>
  </si>
  <si>
    <t>a. Solicitantul a derulat activități pentru maturizarea ideii de proiect in ultimii doi ani calendaristici inainte de depunerea cererii de finanțare, cu o valoare de minim 10% din valoarea eligibila a proiectului.</t>
  </si>
  <si>
    <t>b. Solicitantul a derulat activități pentru maturizarea ideii de proiect in ultimii doi ani calendaristici inainte de depunerea cererii de finanțare, cu o valoare  &gt;5% si &lt;=10% din valoarea eligibila a proiectului.</t>
  </si>
  <si>
    <t>d. Solicitantul nu a derulat activități pentru maturizarea ideii de proiect in ultimii doi calendaristici inainte de depunerea aplicatiei (corelat cu fluxul de cercetare), sau activitățile derulate au o valoare de sub 1% din valoarea eligibila a proiectului.</t>
  </si>
  <si>
    <t>Se vor verifica informatiile din cererea de finantare, sectiunea Justificare/context/relevanta/oportunitate si contributia la obiectivul specific, și se va oferi punctaj solicitanților care atașează scrisori suport (conform anexei la Ghidul Solicitantului) asumate de către semnatari. Se va verifica conținutul scrisorilor și relevanta acestora in contextul proiectului. În vederea obținerii unui punctaj maxim, solicitatul va prezenta min.5 scrisori suport, emise de min. 5 entități distincte din afara Romaniei, conform descrierii criteriului. O entitate semnatară a unei scrisori, va asigura obținerea punctajului doar pentru un subcriteriu (a, b sau c), conform informațiilor furnizate în cadrul scrisorii. 
Se punctează doar scrisorile depuse de entitatea juridică, reprezentând solicitantul.</t>
  </si>
  <si>
    <t>c. Solicitantul demonstrează că prin proiect există posibilitatea unor potențiale colaborari cu alte entități existente la nivel internațional care asigură complementaritatea și valoarea adăugată a proiectului. Scrisori suport din partea unor entități active la nivel internațional(din afara Romaniei) (institute de cercetare, entități de transfer tehnologic, clustere, DIH-uri etc). - min. 5 scrisori suport</t>
  </si>
  <si>
    <t xml:space="preserve"> Sunt identificate şi detaliate posibilele riscuri în implementarea proiectului, inclusiv riscuri ce derivă din activitatea de cercetare și sunt identificate şi detaliate și mecanismele de gestionare a posibilelor riscuri în implementarea proiectului</t>
  </si>
  <si>
    <t>Resursele materiale şi umane (echipa de proiect) sunt clar definite şi sunt asigurate condițiile de sustenabilitate ale proiectului</t>
  </si>
  <si>
    <t>e. încadrarea în categoria activităților cercetării industriale și/sau dezvoltare experimentală, derulate direct de către aplicant, cu o alocare din buget de peste 5% din valoarea eligibilă</t>
  </si>
  <si>
    <t>c. Solicitantul a derulat activități pentru maturizarea ideii de proiect in ultimii doi ani calendaristici inainte de depunerea cererii de finanțare, cu o valoare de &gt;=1% si &lt;=5% din valoarea eligibila a proiectului.</t>
  </si>
  <si>
    <t>f. Produsul/Serviciul peste justificat ca poate fi comercializat pe o piață ce permite generarea unui preț cu valoare adăugată ridicată? (produsul/serviciul oferă avantaje excepționale care ar permite un preț ridicat, fie ca urmare a calității, fie prin caracterul limitat, fie prin adresarea la un grup țintă limitat, sau alt mod bine argumentat)</t>
  </si>
  <si>
    <t>1.4</t>
  </si>
  <si>
    <t>a. &gt;20%</t>
  </si>
  <si>
    <t>b. &gt;15% ;&lt;=20%</t>
  </si>
  <si>
    <t xml:space="preserve">Proiectul propune și asum ca indicator obținerea de venituri din exploatare in perioada de 3 ani dupa finalizarea proiectului(cumulat), in procent de (din valoarea finantarii nerambursabile) :
</t>
  </si>
  <si>
    <t>c. &gt;10% ;&lt;=15%</t>
  </si>
  <si>
    <t>d. &gt;5% ;&lt;=10%</t>
  </si>
  <si>
    <t>f. &lt;1% din valoarea grantului</t>
  </si>
  <si>
    <t>c. &gt;=1% ;&lt;=5%</t>
  </si>
  <si>
    <t>Cererea de finanțare 
Sectiunea indicatori</t>
  </si>
  <si>
    <t>a. Directorul de proiect are experiență, minimum 5 ani, în domeniul proiectului (cercetare sau operational) și poate face dovada experienței, justificând cele incluse in cadrul cererii de finantare prin prezentarea unor fise de post/extras revisal/contracte de muncă sau colaborare/calitatea de membru în diferite organizații antreprenoriale etc</t>
  </si>
  <si>
    <t>Cumulativ</t>
  </si>
  <si>
    <t>d. Directorul de proiect și niciun membru membru al echipei nu dovedesc experiența conform criteriului</t>
  </si>
  <si>
    <t>b. Un membru nominal al echipei propuse(altul decat directorul de proiect) are experiență, minimum 5 ani, în domeniul proiectului (cercetare sau operational) și poate face dovada experienței, justificând cele incluse in cadrul cererii de finantare prin prezentarea unor fise de post/extras revisal/contracte de muncă sau colaborare/calitatea de membru în diferite organizații antreprenoriale etc</t>
  </si>
  <si>
    <t>c. Un membru nominal al echipei propuse(altul decat directorul de proiect) are experiență, minimum 3 ani, în domeniul proiectului (cercetare sau operational) și poate face dovada experienței, justificând cele incluse in cadrul cererii de finantare prin prezentarea unor fise de post/extras revisal/contracte de muncă sau colaborare/calitatea de membru în diferite organizații antreprenoriale etc</t>
  </si>
  <si>
    <t>Numărul locurilor de muncă create ca urmare a implementării proiectului (RCR01)</t>
  </si>
  <si>
    <t>a. Pentru proiecte care solicită grant mai mare sau egal cu 7.000.000 euro: &gt; 6</t>
  </si>
  <si>
    <t>d. Pentru proiecte care solicită grant mai mare sau egal cu 7.000.000 euro: &lt;4</t>
  </si>
  <si>
    <t>b. Pentru proiecte care solicită grant mai mare sau egal cu 7.000.000 euro: 6</t>
  </si>
  <si>
    <t>c. Pentru proiecte care solicită grant mai mare sau egal cu 7.000.000 euro: 4 sau 5</t>
  </si>
  <si>
    <t>f. Pentru proiecte care solicită grant între 3.000.000 euro și 7.000.000 euro: 4</t>
  </si>
  <si>
    <t>g. Pentru proiecte care solicită grant între 3.00.000 euro și 7.000.000 euro: 3 sau 2</t>
  </si>
  <si>
    <t>h. Pentru proiecte care solicită grant între 3.000.000 euro și 7.000.0000 euro: &lt;2</t>
  </si>
  <si>
    <t>Se va puncta conform informatiei din cadrul sectiunii indicatori</t>
  </si>
  <si>
    <t>Punctaj Disjunctiv</t>
  </si>
  <si>
    <t>Proiectele care în urma evaluării tehnico-financiare obțin un punctaj inferior cu o diferență mai mare de 5 puncte față de punctajul alocat automat de sistemul electronic la depunere vor fi respinse.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</si>
</sst>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charset val="238"/>
      <scheme val="minor"/>
    </font>
    <font>
      <sz val="11"/>
      <color theme="1"/>
      <name val="Calibri"/>
      <family val="2"/>
      <scheme val="minor"/>
    </font>
    <font>
      <sz val="11"/>
      <color theme="1"/>
      <name val="Calibri"/>
      <family val="2"/>
      <scheme val="minor"/>
    </font>
    <font>
      <b/>
      <sz val="11"/>
      <color theme="0"/>
      <name val="Calibri"/>
      <family val="2"/>
      <charset val="238"/>
      <scheme val="minor"/>
    </font>
    <font>
      <sz val="11"/>
      <color theme="1"/>
      <name val="Calibri"/>
      <family val="2"/>
      <scheme val="minor"/>
    </font>
    <font>
      <sz val="8"/>
      <name val="Calibri"/>
      <family val="2"/>
      <charset val="238"/>
      <scheme val="minor"/>
    </font>
    <font>
      <b/>
      <sz val="11"/>
      <color theme="1"/>
      <name val="Calibri"/>
      <family val="2"/>
      <scheme val="minor"/>
    </font>
    <font>
      <sz val="11"/>
      <color theme="0"/>
      <name val="Calibri"/>
      <family val="2"/>
      <scheme val="minor"/>
    </font>
    <font>
      <b/>
      <sz val="11"/>
      <name val="Calibri"/>
      <family val="2"/>
      <scheme val="minor"/>
    </font>
    <font>
      <sz val="11"/>
      <name val="Calibri"/>
      <family val="2"/>
      <scheme val="minor"/>
    </font>
    <font>
      <b/>
      <sz val="11"/>
      <color theme="0"/>
      <name val="Calibri"/>
      <family val="2"/>
      <scheme val="minor"/>
    </font>
    <font>
      <b/>
      <sz val="13"/>
      <color theme="0"/>
      <name val="Calibri"/>
      <family val="2"/>
      <scheme val="minor"/>
    </font>
    <font>
      <b/>
      <i/>
      <sz val="13"/>
      <color theme="0"/>
      <name val="Calibri"/>
      <family val="2"/>
      <scheme val="minor"/>
    </font>
    <font>
      <b/>
      <i/>
      <u/>
      <sz val="13"/>
      <color theme="0"/>
      <name val="Calibri"/>
      <family val="2"/>
      <scheme val="minor"/>
    </font>
    <font>
      <b/>
      <sz val="10"/>
      <color theme="0"/>
      <name val="Calibri"/>
      <family val="2"/>
      <scheme val="minor"/>
    </font>
    <font>
      <b/>
      <sz val="10"/>
      <name val="Calibri"/>
      <family val="2"/>
      <scheme val="minor"/>
    </font>
    <font>
      <sz val="10"/>
      <name val="Calibri"/>
      <family val="2"/>
      <scheme val="minor"/>
    </font>
    <font>
      <sz val="11"/>
      <color rgb="FF002060"/>
      <name val="Calibri"/>
      <family val="2"/>
      <scheme val="minor"/>
    </font>
    <font>
      <sz val="8"/>
      <name val="Trebuchet MS"/>
      <family val="2"/>
    </font>
    <font>
      <sz val="8"/>
      <name val="Trebuchet MS"/>
    </font>
    <font>
      <b/>
      <sz val="14"/>
      <color theme="1"/>
      <name val="Calibri"/>
      <family val="2"/>
      <scheme val="minor"/>
    </font>
    <font>
      <b/>
      <sz val="11"/>
      <color theme="4" tint="-0.249977111117893"/>
      <name val="Calibri"/>
      <family val="2"/>
      <scheme val="minor"/>
    </font>
    <font>
      <sz val="11"/>
      <color rgb="FF9C0006"/>
      <name val="Calibri"/>
      <family val="2"/>
      <charset val="238"/>
      <scheme val="minor"/>
    </font>
  </fonts>
  <fills count="1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A5A5A5"/>
      </patternFill>
    </fill>
    <fill>
      <patternFill patternType="solid">
        <fgColor theme="0"/>
        <bgColor indexed="64"/>
      </patternFill>
    </fill>
    <fill>
      <patternFill patternType="solid">
        <fgColor theme="0" tint="-0.499984740745262"/>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rgb="FFFFC7CE"/>
      </patternFill>
    </fill>
  </fills>
  <borders count="9">
    <border>
      <left/>
      <right/>
      <top/>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4" fillId="0" borderId="0"/>
    <xf numFmtId="0" fontId="3" fillId="4" borderId="2" applyNumberFormat="0" applyAlignment="0" applyProtection="0"/>
    <xf numFmtId="0" fontId="22" fillId="9" borderId="0" applyNumberFormat="0" applyBorder="0" applyAlignment="0" applyProtection="0"/>
  </cellStyleXfs>
  <cellXfs count="80">
    <xf numFmtId="0" fontId="0" fillId="0" borderId="0" xfId="0"/>
    <xf numFmtId="0" fontId="2" fillId="5" borderId="0" xfId="0" applyFont="1" applyFill="1" applyAlignment="1">
      <alignment wrapText="1"/>
    </xf>
    <xf numFmtId="0" fontId="9" fillId="0" borderId="1" xfId="0" applyFont="1" applyBorder="1" applyAlignment="1">
      <alignment horizontal="left" vertical="center" wrapText="1"/>
    </xf>
    <xf numFmtId="0" fontId="2" fillId="0" borderId="0" xfId="0" applyFont="1" applyAlignment="1">
      <alignment wrapText="1"/>
    </xf>
    <xf numFmtId="0" fontId="2" fillId="3" borderId="0" xfId="0" applyFont="1" applyFill="1" applyAlignment="1">
      <alignment wrapText="1"/>
    </xf>
    <xf numFmtId="0" fontId="9" fillId="3" borderId="0" xfId="0" applyFont="1" applyFill="1" applyAlignment="1">
      <alignment wrapText="1"/>
    </xf>
    <xf numFmtId="0" fontId="9" fillId="5" borderId="0" xfId="0" applyFont="1" applyFill="1" applyAlignment="1">
      <alignment wrapText="1"/>
    </xf>
    <xf numFmtId="0" fontId="6" fillId="3" borderId="0" xfId="0" applyFont="1" applyFill="1" applyAlignment="1">
      <alignment wrapText="1"/>
    </xf>
    <xf numFmtId="0" fontId="6" fillId="5" borderId="0" xfId="0" applyFont="1" applyFill="1" applyAlignment="1">
      <alignment wrapText="1"/>
    </xf>
    <xf numFmtId="0" fontId="8" fillId="2" borderId="1" xfId="0" applyFont="1" applyFill="1" applyBorder="1" applyAlignment="1">
      <alignment horizontal="center" vertical="top" wrapText="1"/>
    </xf>
    <xf numFmtId="0" fontId="2" fillId="2" borderId="0" xfId="0" applyFont="1" applyFill="1" applyAlignment="1">
      <alignment wrapText="1"/>
    </xf>
    <xf numFmtId="0" fontId="7" fillId="3" borderId="0" xfId="0" applyFont="1" applyFill="1" applyAlignment="1">
      <alignment wrapText="1"/>
    </xf>
    <xf numFmtId="0" fontId="7" fillId="6" borderId="0" xfId="0" applyFont="1" applyFill="1" applyAlignment="1">
      <alignment wrapText="1"/>
    </xf>
    <xf numFmtId="0" fontId="2" fillId="0" borderId="0" xfId="0" applyFont="1" applyAlignment="1">
      <alignment horizontal="center" wrapText="1"/>
    </xf>
    <xf numFmtId="9" fontId="9" fillId="0" borderId="1" xfId="0" applyNumberFormat="1" applyFont="1" applyBorder="1" applyAlignment="1">
      <alignment horizontal="left" vertical="center" wrapText="1"/>
    </xf>
    <xf numFmtId="0" fontId="16" fillId="0" borderId="0" xfId="0" applyFont="1" applyAlignment="1">
      <alignment horizontal="center" vertical="center" wrapText="1"/>
    </xf>
    <xf numFmtId="0" fontId="16" fillId="0" borderId="1" xfId="0" applyFont="1" applyBorder="1" applyAlignment="1">
      <alignment horizontal="center" vertical="center" wrapText="1"/>
    </xf>
    <xf numFmtId="0" fontId="17" fillId="3" borderId="0" xfId="0" applyFont="1" applyFill="1" applyAlignment="1">
      <alignment wrapText="1"/>
    </xf>
    <xf numFmtId="0" fontId="17" fillId="5" borderId="0" xfId="0" applyFont="1" applyFill="1" applyAlignment="1">
      <alignment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18" fillId="0" borderId="0" xfId="0" applyFont="1"/>
    <xf numFmtId="0" fontId="19" fillId="0" borderId="0" xfId="0" applyFont="1"/>
    <xf numFmtId="0" fontId="8" fillId="8" borderId="1" xfId="0" applyFont="1" applyFill="1" applyBorder="1" applyAlignment="1">
      <alignment horizontal="center" vertical="center" wrapText="1"/>
    </xf>
    <xf numFmtId="49" fontId="8" fillId="8" borderId="1" xfId="0" applyNumberFormat="1" applyFont="1" applyFill="1" applyBorder="1" applyAlignment="1">
      <alignment horizontal="center" vertical="top" wrapText="1"/>
    </xf>
    <xf numFmtId="0" fontId="8" fillId="8" borderId="1" xfId="0" applyFont="1" applyFill="1" applyBorder="1" applyAlignment="1">
      <alignment horizontal="left" vertical="center" wrapText="1"/>
    </xf>
    <xf numFmtId="0" fontId="15" fillId="8" borderId="1" xfId="0" applyFont="1" applyFill="1" applyBorder="1" applyAlignment="1">
      <alignment horizontal="center" vertical="center" wrapText="1"/>
    </xf>
    <xf numFmtId="0" fontId="16" fillId="8" borderId="1" xfId="0" applyFont="1" applyFill="1" applyBorder="1" applyAlignment="1">
      <alignment horizontal="center" vertical="center" wrapText="1"/>
    </xf>
    <xf numFmtId="49" fontId="8" fillId="8" borderId="1" xfId="0" applyNumberFormat="1" applyFont="1" applyFill="1" applyBorder="1" applyAlignment="1">
      <alignment horizontal="center" vertical="center" wrapText="1"/>
    </xf>
    <xf numFmtId="0" fontId="14" fillId="7" borderId="1" xfId="0" applyFont="1" applyFill="1" applyBorder="1" applyAlignment="1">
      <alignment horizontal="center" vertical="center" wrapText="1"/>
    </xf>
    <xf numFmtId="0" fontId="8" fillId="8" borderId="1" xfId="0" applyFont="1" applyFill="1" applyBorder="1" applyAlignment="1">
      <alignment vertical="center" wrapText="1"/>
    </xf>
    <xf numFmtId="0" fontId="8" fillId="8" borderId="1" xfId="0" applyFont="1" applyFill="1" applyBorder="1" applyAlignment="1">
      <alignment horizontal="center" vertical="top" wrapText="1"/>
    </xf>
    <xf numFmtId="0" fontId="9" fillId="0" borderId="0" xfId="0" applyFont="1" applyAlignment="1">
      <alignment wrapText="1"/>
    </xf>
    <xf numFmtId="0" fontId="17" fillId="0" borderId="0" xfId="0" applyFont="1" applyAlignment="1">
      <alignment wrapText="1"/>
    </xf>
    <xf numFmtId="0" fontId="6" fillId="0" borderId="0" xfId="0" applyFont="1" applyAlignment="1">
      <alignment wrapText="1"/>
    </xf>
    <xf numFmtId="0" fontId="7" fillId="0" borderId="0" xfId="0" applyFont="1" applyAlignment="1">
      <alignment wrapText="1"/>
    </xf>
    <xf numFmtId="0" fontId="2" fillId="0" borderId="0" xfId="0" applyFont="1" applyAlignment="1">
      <alignment vertical="center" wrapText="1"/>
    </xf>
    <xf numFmtId="0" fontId="15" fillId="8" borderId="1" xfId="0" applyFont="1" applyFill="1" applyBorder="1" applyAlignment="1">
      <alignment vertical="center" wrapText="1"/>
    </xf>
    <xf numFmtId="0" fontId="10" fillId="7" borderId="3" xfId="2" applyFont="1" applyFill="1" applyBorder="1" applyAlignment="1">
      <alignment horizontal="center" vertical="center" wrapText="1"/>
    </xf>
    <xf numFmtId="0" fontId="10" fillId="7" borderId="3" xfId="2" applyFont="1" applyFill="1" applyBorder="1" applyAlignment="1">
      <alignment horizontal="left" vertical="center" wrapText="1"/>
    </xf>
    <xf numFmtId="0" fontId="14" fillId="7" borderId="3" xfId="2" applyNumberFormat="1" applyFont="1" applyFill="1" applyBorder="1" applyAlignment="1">
      <alignment horizontal="center" vertical="center" wrapText="1"/>
    </xf>
    <xf numFmtId="0" fontId="2" fillId="0" borderId="1" xfId="0" applyFont="1" applyBorder="1" applyAlignment="1">
      <alignment horizontal="center" wrapText="1"/>
    </xf>
    <xf numFmtId="0" fontId="6" fillId="0" borderId="1" xfId="0" applyFont="1" applyBorder="1" applyAlignment="1">
      <alignment vertical="center" wrapText="1"/>
    </xf>
    <xf numFmtId="0" fontId="15"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8" borderId="1" xfId="0" applyFont="1" applyFill="1" applyBorder="1" applyAlignment="1">
      <alignment horizontal="left" vertical="center"/>
    </xf>
    <xf numFmtId="0" fontId="9" fillId="8" borderId="1" xfId="0" applyFont="1" applyFill="1" applyBorder="1" applyAlignment="1">
      <alignment horizontal="left" vertical="center" wrapText="1"/>
    </xf>
    <xf numFmtId="0" fontId="8" fillId="8" borderId="1" xfId="0" applyFont="1" applyFill="1" applyBorder="1" applyAlignment="1">
      <alignment horizontal="center" wrapText="1"/>
    </xf>
    <xf numFmtId="0" fontId="9" fillId="5" borderId="1" xfId="0" applyFont="1" applyFill="1" applyBorder="1" applyAlignment="1">
      <alignment horizontal="left" vertical="center" wrapText="1"/>
    </xf>
    <xf numFmtId="0" fontId="9" fillId="0" borderId="1" xfId="0" applyFont="1" applyBorder="1" applyAlignment="1">
      <alignment horizontal="center" wrapText="1"/>
    </xf>
    <xf numFmtId="0" fontId="1" fillId="5" borderId="1" xfId="0" applyFont="1" applyFill="1" applyBorder="1" applyAlignment="1">
      <alignment horizontal="left" vertical="center" wrapText="1"/>
    </xf>
    <xf numFmtId="0" fontId="9" fillId="0" borderId="1" xfId="3" applyFont="1" applyFill="1" applyBorder="1" applyAlignment="1">
      <alignment horizontal="center" vertical="center" wrapText="1"/>
    </xf>
    <xf numFmtId="0" fontId="15" fillId="8" borderId="1" xfId="0" applyFont="1" applyFill="1" applyBorder="1" applyAlignment="1">
      <alignment horizontal="left" vertical="center" wrapText="1"/>
    </xf>
    <xf numFmtId="0" fontId="16" fillId="0" borderId="1" xfId="0" applyFont="1" applyBorder="1" applyAlignment="1">
      <alignment horizontal="center" vertical="center" wrapText="1"/>
    </xf>
    <xf numFmtId="49" fontId="8" fillId="8" borderId="1" xfId="0" applyNumberFormat="1" applyFont="1" applyFill="1" applyBorder="1" applyAlignment="1">
      <alignment horizontal="center" vertical="top" wrapText="1"/>
    </xf>
    <xf numFmtId="0" fontId="9" fillId="0" borderId="1" xfId="0" applyFont="1" applyBorder="1" applyAlignment="1">
      <alignment horizontal="left"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49" fontId="8" fillId="8" borderId="1" xfId="0" applyNumberFormat="1" applyFont="1" applyFill="1" applyBorder="1" applyAlignment="1">
      <alignment horizontal="center" vertical="center" wrapText="1"/>
    </xf>
    <xf numFmtId="0" fontId="11" fillId="7" borderId="6" xfId="0" applyFont="1" applyFill="1" applyBorder="1" applyAlignment="1">
      <alignment horizontal="left" vertical="center" wrapText="1"/>
    </xf>
    <xf numFmtId="0" fontId="11" fillId="7" borderId="8" xfId="0" applyFont="1" applyFill="1" applyBorder="1" applyAlignment="1">
      <alignment horizontal="left" vertical="center" wrapText="1"/>
    </xf>
    <xf numFmtId="49" fontId="8" fillId="8" borderId="3" xfId="0" applyNumberFormat="1" applyFont="1" applyFill="1" applyBorder="1" applyAlignment="1">
      <alignment horizontal="center" vertical="top" wrapText="1"/>
    </xf>
    <xf numFmtId="49" fontId="8" fillId="8" borderId="5" xfId="0" applyNumberFormat="1" applyFont="1" applyFill="1" applyBorder="1" applyAlignment="1">
      <alignment horizontal="center" vertical="top" wrapText="1"/>
    </xf>
    <xf numFmtId="49" fontId="8" fillId="8" borderId="4" xfId="0" applyNumberFormat="1" applyFont="1" applyFill="1" applyBorder="1" applyAlignment="1">
      <alignment horizontal="center" vertical="top" wrapText="1"/>
    </xf>
    <xf numFmtId="0" fontId="14" fillId="7"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4" fillId="7" borderId="1" xfId="0" applyFont="1" applyFill="1" applyBorder="1" applyAlignment="1">
      <alignment horizontal="left" vertical="center" wrapText="1"/>
    </xf>
    <xf numFmtId="0" fontId="20" fillId="0" borderId="0" xfId="0" applyFont="1" applyAlignment="1">
      <alignment horizontal="right" vertical="center" wrapText="1"/>
    </xf>
    <xf numFmtId="0" fontId="20" fillId="0" borderId="0" xfId="0" applyFont="1" applyAlignment="1">
      <alignment horizontal="center" vertical="center" wrapText="1"/>
    </xf>
    <xf numFmtId="0" fontId="6" fillId="0" borderId="0" xfId="0" applyFont="1" applyAlignment="1">
      <alignment horizontal="left" vertical="top" wrapText="1"/>
    </xf>
    <xf numFmtId="0" fontId="2" fillId="0" borderId="0" xfId="0" applyFont="1" applyAlignment="1">
      <alignment horizontal="left" vertical="top"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cellXfs>
  <cellStyles count="4">
    <cellStyle name="Bad" xfId="3" builtinId="27"/>
    <cellStyle name="Check Cell" xfId="2" builtinId="23"/>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109"/>
  <sheetViews>
    <sheetView tabSelected="1" topLeftCell="A98" zoomScale="70" zoomScaleNormal="70" zoomScaleSheetLayoutView="55" workbookViewId="0">
      <selection activeCell="E109" sqref="E109"/>
    </sheetView>
  </sheetViews>
  <sheetFormatPr defaultColWidth="9.140625" defaultRowHeight="15" x14ac:dyDescent="0.25"/>
  <cols>
    <col min="1" max="1" width="9" style="13" customWidth="1"/>
    <col min="2" max="2" width="124.85546875" style="36" customWidth="1"/>
    <col min="3" max="3" width="11.7109375" style="15" customWidth="1"/>
    <col min="4" max="4" width="15" style="15" customWidth="1"/>
    <col min="5" max="5" width="41.7109375" style="15" customWidth="1"/>
    <col min="6" max="6" width="48.28515625" style="15" customWidth="1"/>
    <col min="7" max="32" width="9.140625" style="4" customWidth="1"/>
    <col min="33" max="44" width="9.140625" style="1" customWidth="1"/>
    <col min="45" max="45" width="8.28515625" style="1" customWidth="1"/>
    <col min="46" max="53" width="9.140625" style="3"/>
    <col min="54" max="16384" width="9.140625" style="1"/>
  </cols>
  <sheetData>
    <row r="1" spans="1:6" s="21" customFormat="1" ht="26.45" customHeight="1" x14ac:dyDescent="0.3">
      <c r="A1" s="73" t="s">
        <v>127</v>
      </c>
      <c r="B1" s="74"/>
      <c r="C1" s="74"/>
      <c r="D1" s="74"/>
      <c r="E1" s="74"/>
      <c r="F1" s="74"/>
    </row>
    <row r="2" spans="1:6" s="21" customFormat="1" ht="74.45" customHeight="1" x14ac:dyDescent="0.3">
      <c r="A2" s="74"/>
      <c r="B2" s="74"/>
      <c r="C2" s="74"/>
      <c r="D2" s="74"/>
      <c r="E2" s="74"/>
      <c r="F2" s="74"/>
    </row>
    <row r="3" spans="1:6" s="21" customFormat="1" ht="12.6" customHeight="1" x14ac:dyDescent="0.3">
      <c r="A3" s="74"/>
      <c r="B3" s="74"/>
      <c r="C3" s="74"/>
      <c r="D3" s="74"/>
      <c r="E3" s="74"/>
      <c r="F3" s="74"/>
    </row>
    <row r="4" spans="1:6" s="21" customFormat="1" ht="30.6" customHeight="1" x14ac:dyDescent="0.3">
      <c r="A4" s="71" t="s">
        <v>23</v>
      </c>
      <c r="B4" s="71"/>
      <c r="C4" s="71"/>
      <c r="D4" s="71"/>
      <c r="E4" s="71"/>
      <c r="F4" s="71"/>
    </row>
    <row r="5" spans="1:6" s="22" customFormat="1" ht="34.15" customHeight="1" x14ac:dyDescent="0.3">
      <c r="A5" s="72" t="s">
        <v>91</v>
      </c>
      <c r="B5" s="72"/>
      <c r="C5" s="72"/>
      <c r="D5" s="72"/>
      <c r="E5" s="72"/>
      <c r="F5" s="72"/>
    </row>
    <row r="6" spans="1:6" ht="43.15" customHeight="1" x14ac:dyDescent="0.25">
      <c r="A6" s="68" t="s">
        <v>31</v>
      </c>
      <c r="B6" s="68"/>
      <c r="C6" s="68" t="s">
        <v>3</v>
      </c>
      <c r="D6" s="68" t="s">
        <v>26</v>
      </c>
      <c r="E6" s="68" t="s">
        <v>13</v>
      </c>
      <c r="F6" s="68" t="s">
        <v>14</v>
      </c>
    </row>
    <row r="7" spans="1:6" ht="19.899999999999999" customHeight="1" x14ac:dyDescent="0.25">
      <c r="A7" s="68"/>
      <c r="B7" s="68"/>
      <c r="C7" s="68"/>
      <c r="D7" s="68"/>
      <c r="E7" s="68"/>
      <c r="F7" s="68"/>
    </row>
    <row r="8" spans="1:6" ht="48.75" customHeight="1" x14ac:dyDescent="0.25">
      <c r="A8" s="68"/>
      <c r="B8" s="68"/>
      <c r="C8" s="68"/>
      <c r="D8" s="68"/>
      <c r="E8" s="68"/>
      <c r="F8" s="68"/>
    </row>
    <row r="9" spans="1:6" ht="46.9" customHeight="1" x14ac:dyDescent="0.25">
      <c r="A9" s="70" t="s">
        <v>32</v>
      </c>
      <c r="B9" s="70"/>
      <c r="C9" s="29">
        <f>C10+C65+C43+C59</f>
        <v>88</v>
      </c>
      <c r="D9" s="29" t="s">
        <v>29</v>
      </c>
      <c r="E9" s="29"/>
      <c r="F9" s="29"/>
    </row>
    <row r="10" spans="1:6" ht="39.6" customHeight="1" x14ac:dyDescent="0.25">
      <c r="A10" s="23" t="s">
        <v>2</v>
      </c>
      <c r="B10" s="25" t="s">
        <v>77</v>
      </c>
      <c r="C10" s="23">
        <f>C11+C21+C35+C27</f>
        <v>35</v>
      </c>
      <c r="D10" s="26" t="s">
        <v>27</v>
      </c>
      <c r="E10" s="23"/>
      <c r="F10" s="23"/>
    </row>
    <row r="11" spans="1:6" ht="31.9" customHeight="1" x14ac:dyDescent="0.25">
      <c r="A11" s="54" t="s">
        <v>25</v>
      </c>
      <c r="B11" s="25" t="s">
        <v>152</v>
      </c>
      <c r="C11" s="23">
        <f>C12</f>
        <v>12</v>
      </c>
      <c r="D11" s="69"/>
      <c r="E11" s="53" t="s">
        <v>160</v>
      </c>
      <c r="F11" s="53" t="s">
        <v>18</v>
      </c>
    </row>
    <row r="12" spans="1:6" ht="22.9" customHeight="1" x14ac:dyDescent="0.25">
      <c r="A12" s="54"/>
      <c r="B12" s="14" t="s">
        <v>153</v>
      </c>
      <c r="C12" s="16">
        <v>12</v>
      </c>
      <c r="D12" s="69"/>
      <c r="E12" s="53"/>
      <c r="F12" s="53"/>
    </row>
    <row r="13" spans="1:6" ht="22.15" customHeight="1" x14ac:dyDescent="0.25">
      <c r="A13" s="54"/>
      <c r="B13" s="14" t="s">
        <v>155</v>
      </c>
      <c r="C13" s="16">
        <v>9</v>
      </c>
      <c r="D13" s="69"/>
      <c r="E13" s="53"/>
      <c r="F13" s="53"/>
    </row>
    <row r="14" spans="1:6" ht="21" customHeight="1" x14ac:dyDescent="0.25">
      <c r="A14" s="54"/>
      <c r="B14" s="2" t="s">
        <v>156</v>
      </c>
      <c r="C14" s="16">
        <v>5</v>
      </c>
      <c r="D14" s="69"/>
      <c r="E14" s="53"/>
      <c r="F14" s="53"/>
    </row>
    <row r="15" spans="1:6" ht="21" customHeight="1" x14ac:dyDescent="0.25">
      <c r="A15" s="54"/>
      <c r="B15" s="2" t="s">
        <v>154</v>
      </c>
      <c r="C15" s="16">
        <v>0</v>
      </c>
      <c r="D15" s="69"/>
      <c r="E15" s="53"/>
      <c r="F15" s="53"/>
    </row>
    <row r="16" spans="1:6" ht="22.9" customHeight="1" x14ac:dyDescent="0.25">
      <c r="A16" s="54"/>
      <c r="B16" s="14" t="s">
        <v>120</v>
      </c>
      <c r="C16" s="16">
        <v>12</v>
      </c>
      <c r="D16" s="69"/>
      <c r="E16" s="53"/>
      <c r="F16" s="53"/>
    </row>
    <row r="17" spans="1:6" ht="22.15" customHeight="1" x14ac:dyDescent="0.25">
      <c r="A17" s="54"/>
      <c r="B17" s="14" t="s">
        <v>157</v>
      </c>
      <c r="C17" s="16">
        <v>9</v>
      </c>
      <c r="D17" s="69"/>
      <c r="E17" s="53"/>
      <c r="F17" s="53"/>
    </row>
    <row r="18" spans="1:6" ht="21" customHeight="1" x14ac:dyDescent="0.25">
      <c r="A18" s="54"/>
      <c r="B18" s="2" t="s">
        <v>158</v>
      </c>
      <c r="C18" s="16">
        <v>5</v>
      </c>
      <c r="D18" s="69"/>
      <c r="E18" s="53"/>
      <c r="F18" s="53"/>
    </row>
    <row r="19" spans="1:6" ht="21" customHeight="1" x14ac:dyDescent="0.25">
      <c r="A19" s="54"/>
      <c r="B19" s="2" t="s">
        <v>159</v>
      </c>
      <c r="C19" s="16">
        <v>0</v>
      </c>
      <c r="D19" s="69"/>
      <c r="E19" s="53"/>
      <c r="F19" s="53"/>
    </row>
    <row r="20" spans="1:6" x14ac:dyDescent="0.25">
      <c r="A20" s="54"/>
      <c r="B20" s="55" t="s">
        <v>43</v>
      </c>
      <c r="C20" s="55"/>
      <c r="D20" s="55"/>
      <c r="E20" s="55"/>
      <c r="F20" s="55"/>
    </row>
    <row r="21" spans="1:6" ht="33.6" customHeight="1" x14ac:dyDescent="0.25">
      <c r="A21" s="54" t="s">
        <v>0</v>
      </c>
      <c r="B21" s="25" t="s">
        <v>70</v>
      </c>
      <c r="C21" s="26">
        <v>10</v>
      </c>
      <c r="D21" s="26" t="s">
        <v>27</v>
      </c>
      <c r="E21" s="37"/>
      <c r="F21" s="37"/>
    </row>
    <row r="22" spans="1:6" ht="14.45" customHeight="1" x14ac:dyDescent="0.25">
      <c r="A22" s="54"/>
      <c r="B22" s="14" t="s">
        <v>78</v>
      </c>
      <c r="C22" s="16">
        <v>10</v>
      </c>
      <c r="D22" s="53"/>
      <c r="E22" s="53" t="s">
        <v>33</v>
      </c>
      <c r="F22" s="53" t="s">
        <v>18</v>
      </c>
    </row>
    <row r="23" spans="1:6" x14ac:dyDescent="0.25">
      <c r="A23" s="54"/>
      <c r="B23" s="14" t="s">
        <v>79</v>
      </c>
      <c r="C23" s="16">
        <v>8</v>
      </c>
      <c r="D23" s="53"/>
      <c r="E23" s="53"/>
      <c r="F23" s="53"/>
    </row>
    <row r="24" spans="1:6" x14ac:dyDescent="0.25">
      <c r="A24" s="54"/>
      <c r="B24" s="2" t="s">
        <v>80</v>
      </c>
      <c r="C24" s="16">
        <v>4</v>
      </c>
      <c r="D24" s="53"/>
      <c r="E24" s="53"/>
      <c r="F24" s="53"/>
    </row>
    <row r="25" spans="1:6" x14ac:dyDescent="0.25">
      <c r="A25" s="54"/>
      <c r="B25" s="2" t="s">
        <v>81</v>
      </c>
      <c r="C25" s="16">
        <v>0</v>
      </c>
      <c r="D25" s="53"/>
      <c r="E25" s="53"/>
      <c r="F25" s="53"/>
    </row>
    <row r="26" spans="1:6" x14ac:dyDescent="0.25">
      <c r="A26" s="54"/>
      <c r="B26" s="55" t="s">
        <v>43</v>
      </c>
      <c r="C26" s="55"/>
      <c r="D26" s="55"/>
      <c r="E26" s="55"/>
      <c r="F26" s="55"/>
    </row>
    <row r="27" spans="1:6" ht="45" x14ac:dyDescent="0.25">
      <c r="A27" s="54" t="s">
        <v>17</v>
      </c>
      <c r="B27" s="25" t="s">
        <v>141</v>
      </c>
      <c r="C27" s="26">
        <v>5</v>
      </c>
      <c r="D27" s="26" t="s">
        <v>29</v>
      </c>
      <c r="E27" s="37"/>
      <c r="F27" s="37"/>
    </row>
    <row r="28" spans="1:6" x14ac:dyDescent="0.25">
      <c r="A28" s="54"/>
      <c r="B28" s="14" t="s">
        <v>139</v>
      </c>
      <c r="C28" s="16">
        <v>5</v>
      </c>
      <c r="D28" s="53"/>
      <c r="E28" s="56" t="s">
        <v>40</v>
      </c>
      <c r="F28" s="56" t="s">
        <v>146</v>
      </c>
    </row>
    <row r="29" spans="1:6" x14ac:dyDescent="0.25">
      <c r="A29" s="54"/>
      <c r="B29" s="14" t="s">
        <v>140</v>
      </c>
      <c r="C29" s="16">
        <v>4</v>
      </c>
      <c r="D29" s="53"/>
      <c r="E29" s="57"/>
      <c r="F29" s="57"/>
    </row>
    <row r="30" spans="1:6" x14ac:dyDescent="0.25">
      <c r="A30" s="54"/>
      <c r="B30" s="14" t="s">
        <v>142</v>
      </c>
      <c r="C30" s="16">
        <v>3</v>
      </c>
      <c r="D30" s="53"/>
      <c r="E30" s="57"/>
      <c r="F30" s="57"/>
    </row>
    <row r="31" spans="1:6" x14ac:dyDescent="0.25">
      <c r="A31" s="54"/>
      <c r="B31" s="14" t="s">
        <v>143</v>
      </c>
      <c r="C31" s="16">
        <v>2</v>
      </c>
      <c r="D31" s="53"/>
      <c r="E31" s="57"/>
      <c r="F31" s="57"/>
    </row>
    <row r="32" spans="1:6" x14ac:dyDescent="0.25">
      <c r="A32" s="54"/>
      <c r="B32" s="14" t="s">
        <v>145</v>
      </c>
      <c r="C32" s="16">
        <v>1</v>
      </c>
      <c r="D32" s="53"/>
      <c r="E32" s="57"/>
      <c r="F32" s="57"/>
    </row>
    <row r="33" spans="1:53" x14ac:dyDescent="0.25">
      <c r="A33" s="54"/>
      <c r="B33" s="2" t="s">
        <v>144</v>
      </c>
      <c r="C33" s="16">
        <v>0</v>
      </c>
      <c r="D33" s="53"/>
      <c r="E33" s="58"/>
      <c r="F33" s="58"/>
    </row>
    <row r="34" spans="1:53" x14ac:dyDescent="0.25">
      <c r="A34" s="54"/>
      <c r="B34" s="59" t="s">
        <v>43</v>
      </c>
      <c r="C34" s="60"/>
      <c r="D34" s="60"/>
      <c r="E34" s="60"/>
      <c r="F34" s="61"/>
    </row>
    <row r="35" spans="1:53" s="6" customFormat="1" ht="35.25" customHeight="1" x14ac:dyDescent="0.25">
      <c r="A35" s="54" t="s">
        <v>138</v>
      </c>
      <c r="B35" s="25" t="s">
        <v>28</v>
      </c>
      <c r="C35" s="26">
        <f>C36</f>
        <v>8</v>
      </c>
      <c r="D35" s="26" t="s">
        <v>161</v>
      </c>
      <c r="E35" s="37"/>
      <c r="F35" s="37"/>
      <c r="G35" s="5"/>
      <c r="H35" s="5"/>
      <c r="I35" s="5"/>
      <c r="J35" s="5"/>
      <c r="K35" s="5"/>
      <c r="L35" s="5"/>
      <c r="M35" s="5"/>
      <c r="N35" s="5"/>
      <c r="O35" s="5"/>
      <c r="P35" s="5"/>
      <c r="Q35" s="5"/>
      <c r="R35" s="5"/>
      <c r="S35" s="5"/>
      <c r="T35" s="5"/>
      <c r="U35" s="5"/>
      <c r="V35" s="5"/>
      <c r="W35" s="5"/>
      <c r="X35" s="5"/>
      <c r="Y35" s="5"/>
      <c r="Z35" s="5"/>
      <c r="AA35" s="5"/>
      <c r="AB35" s="5"/>
      <c r="AC35" s="5"/>
      <c r="AD35" s="5"/>
      <c r="AE35" s="5"/>
      <c r="AF35" s="5"/>
      <c r="AT35" s="32"/>
      <c r="AU35" s="32"/>
      <c r="AV35" s="32"/>
      <c r="AW35" s="32"/>
      <c r="AX35" s="32"/>
      <c r="AY35" s="32"/>
      <c r="AZ35" s="32"/>
      <c r="BA35" s="32"/>
    </row>
    <row r="36" spans="1:53" s="6" customFormat="1" ht="45.6" customHeight="1" x14ac:dyDescent="0.25">
      <c r="A36" s="54"/>
      <c r="B36" s="14" t="s">
        <v>71</v>
      </c>
      <c r="C36" s="16">
        <v>8</v>
      </c>
      <c r="D36" s="53"/>
      <c r="E36" s="56" t="s">
        <v>40</v>
      </c>
      <c r="F36" s="56" t="s">
        <v>18</v>
      </c>
      <c r="G36" s="5"/>
      <c r="H36" s="5"/>
      <c r="I36" s="5"/>
      <c r="J36" s="5"/>
      <c r="K36" s="5"/>
      <c r="L36" s="5"/>
      <c r="M36" s="5"/>
      <c r="N36" s="5"/>
      <c r="O36" s="5"/>
      <c r="P36" s="5"/>
      <c r="Q36" s="5"/>
      <c r="R36" s="5"/>
      <c r="S36" s="5"/>
      <c r="T36" s="5"/>
      <c r="U36" s="5"/>
      <c r="V36" s="5"/>
      <c r="W36" s="5"/>
      <c r="X36" s="5"/>
      <c r="Y36" s="5"/>
      <c r="Z36" s="5"/>
      <c r="AA36" s="5"/>
      <c r="AB36" s="5"/>
      <c r="AC36" s="5"/>
      <c r="AD36" s="5"/>
      <c r="AE36" s="5"/>
      <c r="AF36" s="5"/>
      <c r="AT36" s="32"/>
      <c r="AU36" s="32"/>
      <c r="AV36" s="32"/>
      <c r="AW36" s="32"/>
      <c r="AX36" s="32"/>
      <c r="AY36" s="32"/>
      <c r="AZ36" s="32"/>
      <c r="BA36" s="32"/>
    </row>
    <row r="37" spans="1:53" s="6" customFormat="1" ht="45.6" customHeight="1" x14ac:dyDescent="0.25">
      <c r="A37" s="54"/>
      <c r="B37" s="14" t="s">
        <v>73</v>
      </c>
      <c r="C37" s="16">
        <v>6</v>
      </c>
      <c r="D37" s="53"/>
      <c r="E37" s="57"/>
      <c r="F37" s="57"/>
      <c r="G37" s="5"/>
      <c r="H37" s="5"/>
      <c r="I37" s="5"/>
      <c r="J37" s="5"/>
      <c r="K37" s="5"/>
      <c r="L37" s="5"/>
      <c r="M37" s="5"/>
      <c r="N37" s="5"/>
      <c r="O37" s="5"/>
      <c r="P37" s="5"/>
      <c r="Q37" s="5"/>
      <c r="R37" s="5"/>
      <c r="S37" s="5"/>
      <c r="T37" s="5"/>
      <c r="U37" s="5"/>
      <c r="V37" s="5"/>
      <c r="W37" s="5"/>
      <c r="X37" s="5"/>
      <c r="Y37" s="5"/>
      <c r="Z37" s="5"/>
      <c r="AA37" s="5"/>
      <c r="AB37" s="5"/>
      <c r="AC37" s="5"/>
      <c r="AD37" s="5"/>
      <c r="AE37" s="5"/>
      <c r="AF37" s="5"/>
      <c r="AT37" s="32"/>
      <c r="AU37" s="32"/>
      <c r="AV37" s="32"/>
      <c r="AW37" s="32"/>
      <c r="AX37" s="32"/>
      <c r="AY37" s="32"/>
      <c r="AZ37" s="32"/>
      <c r="BA37" s="32"/>
    </row>
    <row r="38" spans="1:53" s="6" customFormat="1" ht="45.6" customHeight="1" x14ac:dyDescent="0.25">
      <c r="A38" s="54"/>
      <c r="B38" s="14" t="s">
        <v>74</v>
      </c>
      <c r="C38" s="16">
        <v>4</v>
      </c>
      <c r="D38" s="53"/>
      <c r="E38" s="57"/>
      <c r="F38" s="57"/>
      <c r="G38" s="5"/>
      <c r="H38" s="5"/>
      <c r="I38" s="5"/>
      <c r="J38" s="5"/>
      <c r="K38" s="5"/>
      <c r="L38" s="5"/>
      <c r="M38" s="5"/>
      <c r="N38" s="5"/>
      <c r="O38" s="5"/>
      <c r="P38" s="5"/>
      <c r="Q38" s="5"/>
      <c r="R38" s="5"/>
      <c r="S38" s="5"/>
      <c r="T38" s="5"/>
      <c r="U38" s="5"/>
      <c r="V38" s="5"/>
      <c r="W38" s="5"/>
      <c r="X38" s="5"/>
      <c r="Y38" s="5"/>
      <c r="Z38" s="5"/>
      <c r="AA38" s="5"/>
      <c r="AB38" s="5"/>
      <c r="AC38" s="5"/>
      <c r="AD38" s="5"/>
      <c r="AE38" s="5"/>
      <c r="AF38" s="5"/>
      <c r="AT38" s="32"/>
      <c r="AU38" s="32"/>
      <c r="AV38" s="32"/>
      <c r="AW38" s="32"/>
      <c r="AX38" s="32"/>
      <c r="AY38" s="32"/>
      <c r="AZ38" s="32"/>
      <c r="BA38" s="32"/>
    </row>
    <row r="39" spans="1:53" s="6" customFormat="1" ht="45.6" customHeight="1" x14ac:dyDescent="0.25">
      <c r="A39" s="54"/>
      <c r="B39" s="14" t="s">
        <v>75</v>
      </c>
      <c r="C39" s="16">
        <v>3</v>
      </c>
      <c r="D39" s="53"/>
      <c r="E39" s="57"/>
      <c r="F39" s="57"/>
      <c r="G39" s="5"/>
      <c r="H39" s="5"/>
      <c r="I39" s="5"/>
      <c r="J39" s="5"/>
      <c r="K39" s="5"/>
      <c r="L39" s="5"/>
      <c r="M39" s="5"/>
      <c r="N39" s="5"/>
      <c r="O39" s="5"/>
      <c r="P39" s="5"/>
      <c r="Q39" s="5"/>
      <c r="R39" s="5"/>
      <c r="S39" s="5"/>
      <c r="T39" s="5"/>
      <c r="U39" s="5"/>
      <c r="V39" s="5"/>
      <c r="W39" s="5"/>
      <c r="X39" s="5"/>
      <c r="Y39" s="5"/>
      <c r="Z39" s="5"/>
      <c r="AA39" s="5"/>
      <c r="AB39" s="5"/>
      <c r="AC39" s="5"/>
      <c r="AD39" s="5"/>
      <c r="AE39" s="5"/>
      <c r="AF39" s="5"/>
      <c r="AT39" s="32"/>
      <c r="AU39" s="32"/>
      <c r="AV39" s="32"/>
      <c r="AW39" s="32"/>
      <c r="AX39" s="32"/>
      <c r="AY39" s="32"/>
      <c r="AZ39" s="32"/>
      <c r="BA39" s="32"/>
    </row>
    <row r="40" spans="1:53" s="6" customFormat="1" ht="30.6" customHeight="1" x14ac:dyDescent="0.25">
      <c r="A40" s="54"/>
      <c r="B40" s="14" t="s">
        <v>135</v>
      </c>
      <c r="C40" s="16">
        <v>2</v>
      </c>
      <c r="D40" s="53"/>
      <c r="E40" s="57"/>
      <c r="F40" s="57"/>
      <c r="G40" s="5"/>
      <c r="H40" s="5"/>
      <c r="I40" s="5"/>
      <c r="J40" s="5"/>
      <c r="K40" s="5"/>
      <c r="L40" s="5"/>
      <c r="M40" s="5"/>
      <c r="N40" s="5"/>
      <c r="O40" s="5"/>
      <c r="P40" s="5"/>
      <c r="Q40" s="5"/>
      <c r="R40" s="5"/>
      <c r="S40" s="5"/>
      <c r="T40" s="5"/>
      <c r="U40" s="5"/>
      <c r="V40" s="5"/>
      <c r="W40" s="5"/>
      <c r="X40" s="5"/>
      <c r="Y40" s="5"/>
      <c r="Z40" s="5"/>
      <c r="AA40" s="5"/>
      <c r="AB40" s="5"/>
      <c r="AC40" s="5"/>
      <c r="AD40" s="5"/>
      <c r="AE40" s="5"/>
      <c r="AF40" s="5"/>
      <c r="AT40" s="32"/>
      <c r="AU40" s="32"/>
      <c r="AV40" s="32"/>
      <c r="AW40" s="32"/>
      <c r="AX40" s="32"/>
      <c r="AY40" s="32"/>
      <c r="AZ40" s="32"/>
      <c r="BA40" s="32"/>
    </row>
    <row r="41" spans="1:53" s="6" customFormat="1" ht="35.450000000000003" customHeight="1" x14ac:dyDescent="0.25">
      <c r="A41" s="54"/>
      <c r="B41" s="2" t="s">
        <v>72</v>
      </c>
      <c r="C41" s="16">
        <v>0</v>
      </c>
      <c r="D41" s="53"/>
      <c r="E41" s="58"/>
      <c r="F41" s="58"/>
      <c r="G41" s="5"/>
      <c r="H41" s="5"/>
      <c r="I41" s="5"/>
      <c r="J41" s="5"/>
      <c r="K41" s="5"/>
      <c r="L41" s="5"/>
      <c r="M41" s="5"/>
      <c r="N41" s="5"/>
      <c r="O41" s="5"/>
      <c r="P41" s="5"/>
      <c r="Q41" s="5"/>
      <c r="R41" s="5"/>
      <c r="S41" s="5"/>
      <c r="T41" s="5"/>
      <c r="U41" s="5"/>
      <c r="V41" s="5"/>
      <c r="W41" s="5"/>
      <c r="X41" s="5"/>
      <c r="Y41" s="5"/>
      <c r="Z41" s="5"/>
      <c r="AA41" s="5"/>
      <c r="AB41" s="5"/>
      <c r="AC41" s="5"/>
      <c r="AD41" s="5"/>
      <c r="AE41" s="5"/>
      <c r="AF41" s="5"/>
      <c r="AT41" s="32"/>
      <c r="AU41" s="32"/>
      <c r="AV41" s="32"/>
      <c r="AW41" s="32"/>
      <c r="AX41" s="32"/>
      <c r="AY41" s="32"/>
      <c r="AZ41" s="32"/>
      <c r="BA41" s="32"/>
    </row>
    <row r="42" spans="1:53" s="6" customFormat="1" x14ac:dyDescent="0.25">
      <c r="A42" s="54"/>
      <c r="B42" s="59" t="s">
        <v>43</v>
      </c>
      <c r="C42" s="60"/>
      <c r="D42" s="60"/>
      <c r="E42" s="60"/>
      <c r="F42" s="61"/>
      <c r="G42" s="5"/>
      <c r="H42" s="5"/>
      <c r="I42" s="5"/>
      <c r="J42" s="5"/>
      <c r="K42" s="5"/>
      <c r="L42" s="5"/>
      <c r="M42" s="5"/>
      <c r="N42" s="5"/>
      <c r="O42" s="5"/>
      <c r="P42" s="5"/>
      <c r="Q42" s="5"/>
      <c r="R42" s="5"/>
      <c r="S42" s="5"/>
      <c r="T42" s="5"/>
      <c r="U42" s="5"/>
      <c r="V42" s="5"/>
      <c r="W42" s="5"/>
      <c r="X42" s="5"/>
      <c r="Y42" s="5"/>
      <c r="Z42" s="5"/>
      <c r="AA42" s="5"/>
      <c r="AB42" s="5"/>
      <c r="AC42" s="5"/>
      <c r="AD42" s="5"/>
      <c r="AE42" s="5"/>
      <c r="AF42" s="5"/>
      <c r="AT42" s="32"/>
      <c r="AU42" s="32"/>
      <c r="AV42" s="32"/>
      <c r="AW42" s="32"/>
      <c r="AX42" s="32"/>
      <c r="AY42" s="32"/>
      <c r="AZ42" s="32"/>
      <c r="BA42" s="32"/>
    </row>
    <row r="43" spans="1:53" ht="76.900000000000006" customHeight="1" x14ac:dyDescent="0.25">
      <c r="A43" s="28" t="s">
        <v>5</v>
      </c>
      <c r="B43" s="25" t="s">
        <v>21</v>
      </c>
      <c r="C43" s="26">
        <f>C44+C50+C55</f>
        <v>15</v>
      </c>
      <c r="D43" s="26" t="s">
        <v>29</v>
      </c>
      <c r="E43" s="26"/>
      <c r="F43" s="26"/>
    </row>
    <row r="44" spans="1:53" s="18" customFormat="1" ht="26.45" customHeight="1" x14ac:dyDescent="0.25">
      <c r="A44" s="54" t="s">
        <v>76</v>
      </c>
      <c r="B44" s="52" t="s">
        <v>124</v>
      </c>
      <c r="C44" s="26">
        <v>8</v>
      </c>
      <c r="D44" s="23" t="s">
        <v>148</v>
      </c>
      <c r="E44" s="26"/>
      <c r="F44" s="26"/>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T44" s="33"/>
      <c r="AU44" s="33"/>
      <c r="AV44" s="33"/>
      <c r="AW44" s="33"/>
      <c r="AX44" s="33"/>
      <c r="AY44" s="33"/>
      <c r="AZ44" s="33"/>
      <c r="BA44" s="33"/>
    </row>
    <row r="45" spans="1:53" s="18" customFormat="1" ht="61.15" customHeight="1" x14ac:dyDescent="0.25">
      <c r="A45" s="54"/>
      <c r="B45" s="19" t="s">
        <v>147</v>
      </c>
      <c r="C45" s="20">
        <v>4</v>
      </c>
      <c r="D45" s="76"/>
      <c r="E45" s="53" t="s">
        <v>41</v>
      </c>
      <c r="F45" s="53" t="s">
        <v>19</v>
      </c>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T45" s="33"/>
      <c r="AU45" s="33"/>
      <c r="AV45" s="33"/>
      <c r="AW45" s="33"/>
      <c r="AX45" s="33"/>
      <c r="AY45" s="33"/>
      <c r="AZ45" s="33"/>
      <c r="BA45" s="33"/>
    </row>
    <row r="46" spans="1:53" s="18" customFormat="1" ht="61.15" customHeight="1" x14ac:dyDescent="0.25">
      <c r="A46" s="54"/>
      <c r="B46" s="19" t="s">
        <v>150</v>
      </c>
      <c r="C46" s="20">
        <v>2</v>
      </c>
      <c r="D46" s="76"/>
      <c r="E46" s="53"/>
      <c r="F46" s="53"/>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T46" s="33"/>
      <c r="AU46" s="33"/>
      <c r="AV46" s="33"/>
      <c r="AW46" s="33"/>
      <c r="AX46" s="33"/>
      <c r="AY46" s="33"/>
      <c r="AZ46" s="33"/>
      <c r="BA46" s="33"/>
    </row>
    <row r="47" spans="1:53" s="18" customFormat="1" ht="49.9" customHeight="1" x14ac:dyDescent="0.25">
      <c r="A47" s="54"/>
      <c r="B47" s="19" t="s">
        <v>151</v>
      </c>
      <c r="C47" s="20">
        <v>2</v>
      </c>
      <c r="D47" s="76"/>
      <c r="E47" s="53"/>
      <c r="F47" s="53"/>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T47" s="33"/>
      <c r="AU47" s="33"/>
      <c r="AV47" s="33"/>
      <c r="AW47" s="33"/>
      <c r="AX47" s="33"/>
      <c r="AY47" s="33"/>
      <c r="AZ47" s="33"/>
      <c r="BA47" s="33"/>
    </row>
    <row r="48" spans="1:53" s="18" customFormat="1" ht="30.6" customHeight="1" x14ac:dyDescent="0.25">
      <c r="A48" s="54"/>
      <c r="B48" s="19" t="s">
        <v>149</v>
      </c>
      <c r="C48" s="20">
        <v>0</v>
      </c>
      <c r="D48" s="76"/>
      <c r="E48" s="53"/>
      <c r="F48" s="53"/>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T48" s="33"/>
      <c r="AU48" s="33"/>
      <c r="AV48" s="33"/>
      <c r="AW48" s="33"/>
      <c r="AX48" s="33"/>
      <c r="AY48" s="33"/>
      <c r="AZ48" s="33"/>
      <c r="BA48" s="33"/>
    </row>
    <row r="49" spans="1:53" s="18" customFormat="1" x14ac:dyDescent="0.25">
      <c r="A49" s="54"/>
      <c r="B49" s="59" t="s">
        <v>43</v>
      </c>
      <c r="C49" s="60"/>
      <c r="D49" s="60"/>
      <c r="E49" s="60"/>
      <c r="F49" s="61"/>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T49" s="33"/>
      <c r="AU49" s="33"/>
      <c r="AV49" s="33"/>
      <c r="AW49" s="33"/>
      <c r="AX49" s="33"/>
      <c r="AY49" s="33"/>
      <c r="AZ49" s="33"/>
      <c r="BA49" s="33"/>
    </row>
    <row r="50" spans="1:53" s="18" customFormat="1" ht="30" x14ac:dyDescent="0.25">
      <c r="A50" s="65" t="s">
        <v>99</v>
      </c>
      <c r="B50" s="25" t="s">
        <v>92</v>
      </c>
      <c r="C50" s="23">
        <v>4</v>
      </c>
      <c r="D50" s="23" t="s">
        <v>93</v>
      </c>
      <c r="E50" s="25"/>
      <c r="F50" s="23"/>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T50" s="33"/>
      <c r="AU50" s="33"/>
      <c r="AV50" s="33"/>
      <c r="AW50" s="33"/>
      <c r="AX50" s="33"/>
      <c r="AY50" s="33"/>
      <c r="AZ50" s="33"/>
      <c r="BA50" s="33"/>
    </row>
    <row r="51" spans="1:53" s="18" customFormat="1" x14ac:dyDescent="0.25">
      <c r="A51" s="67"/>
      <c r="B51" s="2" t="s">
        <v>94</v>
      </c>
      <c r="C51" s="20">
        <v>4</v>
      </c>
      <c r="D51" s="20"/>
      <c r="E51" s="55" t="s">
        <v>95</v>
      </c>
      <c r="F51" s="75" t="s">
        <v>96</v>
      </c>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T51" s="33"/>
      <c r="AU51" s="33"/>
      <c r="AV51" s="33"/>
      <c r="AW51" s="33"/>
      <c r="AX51" s="33"/>
      <c r="AY51" s="33"/>
      <c r="AZ51" s="33"/>
      <c r="BA51" s="33"/>
    </row>
    <row r="52" spans="1:53" s="18" customFormat="1" x14ac:dyDescent="0.25">
      <c r="A52" s="67"/>
      <c r="B52" s="2" t="s">
        <v>97</v>
      </c>
      <c r="C52" s="20">
        <v>2</v>
      </c>
      <c r="D52" s="20"/>
      <c r="E52" s="55"/>
      <c r="F52" s="75"/>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T52" s="33"/>
      <c r="AU52" s="33"/>
      <c r="AV52" s="33"/>
      <c r="AW52" s="33"/>
      <c r="AX52" s="33"/>
      <c r="AY52" s="33"/>
      <c r="AZ52" s="33"/>
      <c r="BA52" s="33"/>
    </row>
    <row r="53" spans="1:53" s="18" customFormat="1" x14ac:dyDescent="0.25">
      <c r="A53" s="67"/>
      <c r="B53" s="2" t="s">
        <v>98</v>
      </c>
      <c r="C53" s="20">
        <v>0</v>
      </c>
      <c r="D53" s="20"/>
      <c r="E53" s="55"/>
      <c r="F53" s="75"/>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T53" s="33"/>
      <c r="AU53" s="33"/>
      <c r="AV53" s="33"/>
      <c r="AW53" s="33"/>
      <c r="AX53" s="33"/>
      <c r="AY53" s="33"/>
      <c r="AZ53" s="33"/>
      <c r="BA53" s="33"/>
    </row>
    <row r="54" spans="1:53" s="18" customFormat="1" x14ac:dyDescent="0.25">
      <c r="A54" s="66"/>
      <c r="B54" s="19" t="s">
        <v>43</v>
      </c>
      <c r="C54" s="20"/>
      <c r="D54" s="20"/>
      <c r="E54" s="2"/>
      <c r="F54" s="20"/>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T54" s="33"/>
      <c r="AU54" s="33"/>
      <c r="AV54" s="33"/>
      <c r="AW54" s="33"/>
      <c r="AX54" s="33"/>
      <c r="AY54" s="33"/>
      <c r="AZ54" s="33"/>
      <c r="BA54" s="33"/>
    </row>
    <row r="55" spans="1:53" s="6" customFormat="1" ht="36.6" customHeight="1" x14ac:dyDescent="0.25">
      <c r="A55" s="54" t="s">
        <v>11</v>
      </c>
      <c r="B55" s="25" t="s">
        <v>20</v>
      </c>
      <c r="C55" s="26">
        <v>3</v>
      </c>
      <c r="D55" s="26" t="s">
        <v>27</v>
      </c>
      <c r="E55" s="26"/>
      <c r="F55" s="26"/>
      <c r="G55" s="5"/>
      <c r="H55" s="5"/>
      <c r="I55" s="5"/>
      <c r="J55" s="5"/>
      <c r="K55" s="5"/>
      <c r="L55" s="5"/>
      <c r="M55" s="5"/>
      <c r="N55" s="5"/>
      <c r="O55" s="5"/>
      <c r="P55" s="5"/>
      <c r="Q55" s="5"/>
      <c r="R55" s="5"/>
      <c r="S55" s="5"/>
      <c r="T55" s="5"/>
      <c r="U55" s="5"/>
      <c r="V55" s="5"/>
      <c r="W55" s="5"/>
      <c r="X55" s="5"/>
      <c r="Y55" s="5"/>
      <c r="Z55" s="5"/>
      <c r="AA55" s="5"/>
      <c r="AB55" s="5"/>
      <c r="AC55" s="5"/>
      <c r="AD55" s="5"/>
      <c r="AE55" s="5"/>
      <c r="AF55" s="5"/>
      <c r="AT55" s="32"/>
      <c r="AU55" s="32"/>
      <c r="AV55" s="32"/>
      <c r="AW55" s="32"/>
      <c r="AX55" s="32"/>
      <c r="AY55" s="32"/>
      <c r="AZ55" s="32"/>
      <c r="BA55" s="32"/>
    </row>
    <row r="56" spans="1:53" s="6" customFormat="1" ht="46.9" customHeight="1" x14ac:dyDescent="0.25">
      <c r="A56" s="54"/>
      <c r="B56" s="19" t="s">
        <v>34</v>
      </c>
      <c r="C56" s="16">
        <v>3</v>
      </c>
      <c r="D56" s="53"/>
      <c r="E56" s="53" t="s">
        <v>42</v>
      </c>
      <c r="F56" s="53" t="s">
        <v>15</v>
      </c>
      <c r="G56" s="5"/>
      <c r="H56" s="5"/>
      <c r="I56" s="5"/>
      <c r="J56" s="5"/>
      <c r="K56" s="5"/>
      <c r="L56" s="5"/>
      <c r="M56" s="5"/>
      <c r="N56" s="5"/>
      <c r="O56" s="5"/>
      <c r="P56" s="5"/>
      <c r="Q56" s="5"/>
      <c r="R56" s="5"/>
      <c r="S56" s="5"/>
      <c r="T56" s="5"/>
      <c r="U56" s="5"/>
      <c r="V56" s="5"/>
      <c r="W56" s="5"/>
      <c r="X56" s="5"/>
      <c r="Y56" s="5"/>
      <c r="Z56" s="5"/>
      <c r="AA56" s="5"/>
      <c r="AB56" s="5"/>
      <c r="AC56" s="5"/>
      <c r="AD56" s="5"/>
      <c r="AE56" s="5"/>
      <c r="AF56" s="5"/>
      <c r="AT56" s="32"/>
      <c r="AU56" s="32"/>
      <c r="AV56" s="32"/>
      <c r="AW56" s="32"/>
      <c r="AX56" s="32"/>
      <c r="AY56" s="32"/>
      <c r="AZ56" s="32"/>
      <c r="BA56" s="32"/>
    </row>
    <row r="57" spans="1:53" s="6" customFormat="1" ht="41.45" customHeight="1" x14ac:dyDescent="0.25">
      <c r="A57" s="54"/>
      <c r="B57" s="19" t="s">
        <v>35</v>
      </c>
      <c r="C57" s="16">
        <v>0</v>
      </c>
      <c r="D57" s="53"/>
      <c r="E57" s="53"/>
      <c r="F57" s="53"/>
      <c r="G57" s="5"/>
      <c r="H57" s="5"/>
      <c r="I57" s="5"/>
      <c r="J57" s="5"/>
      <c r="K57" s="5"/>
      <c r="L57" s="5"/>
      <c r="M57" s="5"/>
      <c r="N57" s="5"/>
      <c r="O57" s="5"/>
      <c r="P57" s="5"/>
      <c r="Q57" s="5"/>
      <c r="R57" s="5"/>
      <c r="S57" s="5"/>
      <c r="T57" s="5"/>
      <c r="U57" s="5"/>
      <c r="V57" s="5"/>
      <c r="W57" s="5"/>
      <c r="X57" s="5"/>
      <c r="Y57" s="5"/>
      <c r="Z57" s="5"/>
      <c r="AA57" s="5"/>
      <c r="AB57" s="5"/>
      <c r="AC57" s="5"/>
      <c r="AD57" s="5"/>
      <c r="AE57" s="5"/>
      <c r="AF57" s="5"/>
      <c r="AT57" s="32"/>
      <c r="AU57" s="32"/>
      <c r="AV57" s="32"/>
      <c r="AW57" s="32"/>
      <c r="AX57" s="32"/>
      <c r="AY57" s="32"/>
      <c r="AZ57" s="32"/>
      <c r="BA57" s="32"/>
    </row>
    <row r="58" spans="1:53" s="6" customFormat="1" x14ac:dyDescent="0.25">
      <c r="A58" s="54"/>
      <c r="B58" s="59" t="s">
        <v>43</v>
      </c>
      <c r="C58" s="60"/>
      <c r="D58" s="60"/>
      <c r="E58" s="60"/>
      <c r="F58" s="61"/>
      <c r="G58" s="5"/>
      <c r="H58" s="5"/>
      <c r="I58" s="5"/>
      <c r="J58" s="5"/>
      <c r="K58" s="5"/>
      <c r="L58" s="5"/>
      <c r="M58" s="5"/>
      <c r="N58" s="5"/>
      <c r="O58" s="5"/>
      <c r="P58" s="5"/>
      <c r="Q58" s="5"/>
      <c r="R58" s="5"/>
      <c r="S58" s="5"/>
      <c r="T58" s="5"/>
      <c r="U58" s="5"/>
      <c r="V58" s="5"/>
      <c r="W58" s="5"/>
      <c r="X58" s="5"/>
      <c r="Y58" s="5"/>
      <c r="Z58" s="5"/>
      <c r="AA58" s="5"/>
      <c r="AB58" s="5"/>
      <c r="AC58" s="5"/>
      <c r="AD58" s="5"/>
      <c r="AE58" s="5"/>
      <c r="AF58" s="5"/>
      <c r="AT58" s="32"/>
      <c r="AU58" s="32"/>
      <c r="AV58" s="32"/>
      <c r="AW58" s="32"/>
      <c r="AX58" s="32"/>
      <c r="AY58" s="32"/>
      <c r="AZ58" s="32"/>
      <c r="BA58" s="32"/>
    </row>
    <row r="59" spans="1:53" ht="33.6" customHeight="1" x14ac:dyDescent="0.25">
      <c r="A59" s="54" t="s">
        <v>12</v>
      </c>
      <c r="B59" s="25" t="s">
        <v>82</v>
      </c>
      <c r="C59" s="26">
        <v>8</v>
      </c>
      <c r="D59" s="26" t="s">
        <v>27</v>
      </c>
      <c r="E59" s="26"/>
      <c r="F59" s="26"/>
    </row>
    <row r="60" spans="1:53" ht="114.6" customHeight="1" x14ac:dyDescent="0.25">
      <c r="A60" s="54"/>
      <c r="B60" s="2" t="s">
        <v>128</v>
      </c>
      <c r="C60" s="16">
        <v>8</v>
      </c>
      <c r="D60" s="53"/>
      <c r="E60" s="75" t="s">
        <v>126</v>
      </c>
      <c r="F60" s="53" t="s">
        <v>116</v>
      </c>
    </row>
    <row r="61" spans="1:53" ht="114.6" customHeight="1" x14ac:dyDescent="0.25">
      <c r="A61" s="54"/>
      <c r="B61" s="2" t="s">
        <v>129</v>
      </c>
      <c r="C61" s="16">
        <v>6</v>
      </c>
      <c r="D61" s="53"/>
      <c r="E61" s="75"/>
      <c r="F61" s="53"/>
    </row>
    <row r="62" spans="1:53" ht="114.6" customHeight="1" x14ac:dyDescent="0.25">
      <c r="A62" s="54"/>
      <c r="B62" s="2" t="s">
        <v>136</v>
      </c>
      <c r="C62" s="16">
        <v>4</v>
      </c>
      <c r="D62" s="53"/>
      <c r="E62" s="75"/>
      <c r="F62" s="53"/>
    </row>
    <row r="63" spans="1:53" ht="43.15" customHeight="1" x14ac:dyDescent="0.25">
      <c r="A63" s="54"/>
      <c r="B63" s="2" t="s">
        <v>130</v>
      </c>
      <c r="C63" s="16">
        <v>0</v>
      </c>
      <c r="D63" s="53"/>
      <c r="E63" s="75"/>
      <c r="F63" s="53"/>
    </row>
    <row r="64" spans="1:53" x14ac:dyDescent="0.25">
      <c r="A64" s="54"/>
      <c r="B64" s="2" t="s">
        <v>43</v>
      </c>
      <c r="C64" s="16"/>
      <c r="D64" s="16"/>
      <c r="E64" s="16"/>
      <c r="F64" s="16"/>
    </row>
    <row r="65" spans="1:53" ht="30" x14ac:dyDescent="0.25">
      <c r="A65" s="54" t="s">
        <v>90</v>
      </c>
      <c r="B65" s="25" t="s">
        <v>83</v>
      </c>
      <c r="C65" s="47">
        <f>SUM(C66:C71)</f>
        <v>30</v>
      </c>
      <c r="D65" s="23" t="s">
        <v>84</v>
      </c>
      <c r="E65" s="23"/>
      <c r="F65" s="23"/>
    </row>
    <row r="66" spans="1:53" ht="75" x14ac:dyDescent="0.25">
      <c r="A66" s="54"/>
      <c r="B66" s="48" t="s">
        <v>85</v>
      </c>
      <c r="C66" s="49">
        <v>5</v>
      </c>
      <c r="D66" s="20"/>
      <c r="E66" s="51" t="s">
        <v>86</v>
      </c>
      <c r="F66" s="55" t="s">
        <v>117</v>
      </c>
    </row>
    <row r="67" spans="1:53" ht="210" x14ac:dyDescent="0.25">
      <c r="A67" s="54"/>
      <c r="B67" s="48" t="s">
        <v>112</v>
      </c>
      <c r="C67" s="49">
        <v>5</v>
      </c>
      <c r="D67" s="20"/>
      <c r="E67" s="51" t="s">
        <v>113</v>
      </c>
      <c r="F67" s="55"/>
    </row>
    <row r="68" spans="1:53" ht="285" x14ac:dyDescent="0.25">
      <c r="A68" s="54"/>
      <c r="B68" s="48" t="s">
        <v>132</v>
      </c>
      <c r="C68" s="49">
        <v>5</v>
      </c>
      <c r="D68" s="20"/>
      <c r="E68" s="51" t="s">
        <v>131</v>
      </c>
      <c r="F68" s="55"/>
    </row>
    <row r="69" spans="1:53" ht="105" x14ac:dyDescent="0.25">
      <c r="A69" s="54"/>
      <c r="B69" s="48" t="s">
        <v>114</v>
      </c>
      <c r="C69" s="49">
        <v>5</v>
      </c>
      <c r="D69" s="20"/>
      <c r="E69" s="51" t="s">
        <v>87</v>
      </c>
      <c r="F69" s="55"/>
    </row>
    <row r="70" spans="1:53" ht="135" x14ac:dyDescent="0.25">
      <c r="A70" s="54"/>
      <c r="B70" s="48" t="s">
        <v>115</v>
      </c>
      <c r="C70" s="49">
        <v>5</v>
      </c>
      <c r="D70" s="20"/>
      <c r="E70" s="51" t="s">
        <v>88</v>
      </c>
      <c r="F70" s="55"/>
    </row>
    <row r="71" spans="1:53" ht="225" x14ac:dyDescent="0.25">
      <c r="A71" s="54"/>
      <c r="B71" s="50" t="s">
        <v>137</v>
      </c>
      <c r="C71" s="49">
        <v>5</v>
      </c>
      <c r="D71" s="20"/>
      <c r="E71" s="51" t="s">
        <v>89</v>
      </c>
      <c r="F71" s="55"/>
    </row>
    <row r="72" spans="1:53" x14ac:dyDescent="0.25">
      <c r="A72" s="54"/>
      <c r="B72" s="77" t="s">
        <v>43</v>
      </c>
      <c r="C72" s="78"/>
      <c r="D72" s="78"/>
      <c r="E72" s="78"/>
      <c r="F72" s="79"/>
    </row>
    <row r="73" spans="1:53" s="3" customFormat="1" ht="37.9" customHeight="1" x14ac:dyDescent="0.25">
      <c r="A73" s="63" t="s">
        <v>8</v>
      </c>
      <c r="B73" s="64"/>
      <c r="C73" s="29">
        <f>C74+C103</f>
        <v>12</v>
      </c>
      <c r="D73" s="29" t="s">
        <v>29</v>
      </c>
      <c r="E73" s="29"/>
      <c r="F73" s="29"/>
      <c r="G73" s="4"/>
      <c r="H73" s="4"/>
      <c r="I73" s="4"/>
      <c r="J73" s="4"/>
      <c r="K73" s="4"/>
      <c r="L73" s="4"/>
      <c r="M73" s="4"/>
      <c r="N73" s="4"/>
      <c r="O73" s="4"/>
      <c r="P73" s="4"/>
      <c r="Q73" s="4"/>
      <c r="R73" s="4"/>
      <c r="S73" s="4"/>
      <c r="T73" s="4"/>
      <c r="U73" s="4"/>
      <c r="V73" s="4"/>
      <c r="W73" s="4"/>
      <c r="X73" s="4"/>
      <c r="Y73" s="4"/>
      <c r="Z73" s="4"/>
      <c r="AA73" s="4"/>
      <c r="AB73" s="4"/>
      <c r="AC73" s="4"/>
      <c r="AD73" s="4"/>
      <c r="AE73" s="4"/>
      <c r="AF73" s="4"/>
    </row>
    <row r="74" spans="1:53" ht="25.15" customHeight="1" x14ac:dyDescent="0.25">
      <c r="A74" s="28" t="s">
        <v>4</v>
      </c>
      <c r="B74" s="30" t="s">
        <v>56</v>
      </c>
      <c r="C74" s="26">
        <f>C76+C78+C81++C84+C88+C91+C97+C100</f>
        <v>11</v>
      </c>
      <c r="D74" s="26" t="s">
        <v>29</v>
      </c>
      <c r="E74" s="26"/>
      <c r="F74" s="26"/>
    </row>
    <row r="75" spans="1:53" ht="25.5" x14ac:dyDescent="0.25">
      <c r="A75" s="24" t="s">
        <v>100</v>
      </c>
      <c r="B75" s="25" t="s">
        <v>56</v>
      </c>
      <c r="C75" s="26">
        <v>10</v>
      </c>
      <c r="D75" s="26" t="s">
        <v>29</v>
      </c>
      <c r="E75" s="26"/>
      <c r="F75" s="26"/>
    </row>
    <row r="76" spans="1:53" s="4" customFormat="1" ht="63.75" x14ac:dyDescent="0.25">
      <c r="A76" s="65" t="s">
        <v>101</v>
      </c>
      <c r="B76" s="44" t="s">
        <v>58</v>
      </c>
      <c r="C76" s="43">
        <v>1</v>
      </c>
      <c r="D76" s="43"/>
      <c r="E76" s="43" t="s">
        <v>60</v>
      </c>
      <c r="F76" s="16" t="s">
        <v>61</v>
      </c>
      <c r="AT76" s="3"/>
      <c r="AU76" s="3"/>
      <c r="AV76" s="3"/>
      <c r="AW76" s="3"/>
      <c r="AX76" s="3"/>
      <c r="AY76" s="3"/>
      <c r="AZ76" s="3"/>
      <c r="BA76" s="3"/>
    </row>
    <row r="77" spans="1:53" x14ac:dyDescent="0.25">
      <c r="A77" s="66"/>
      <c r="B77" s="59" t="s">
        <v>44</v>
      </c>
      <c r="C77" s="60"/>
      <c r="D77" s="60"/>
      <c r="E77" s="60"/>
      <c r="F77" s="61"/>
    </row>
    <row r="78" spans="1:53" s="4" customFormat="1" ht="28.9" customHeight="1" x14ac:dyDescent="0.25">
      <c r="A78" s="54" t="s">
        <v>102</v>
      </c>
      <c r="B78" s="45" t="s">
        <v>57</v>
      </c>
      <c r="C78" s="26">
        <f>SUM(C79:C79)</f>
        <v>1</v>
      </c>
      <c r="D78" s="26" t="s">
        <v>29</v>
      </c>
      <c r="E78" s="26"/>
      <c r="F78" s="26"/>
      <c r="AT78" s="3"/>
      <c r="AU78" s="3"/>
      <c r="AV78" s="3"/>
      <c r="AW78" s="3"/>
      <c r="AX78" s="3"/>
      <c r="AY78" s="3"/>
      <c r="AZ78" s="3"/>
      <c r="BA78" s="3"/>
    </row>
    <row r="79" spans="1:53" ht="100.9" customHeight="1" x14ac:dyDescent="0.25">
      <c r="A79" s="54"/>
      <c r="B79" s="2" t="s">
        <v>59</v>
      </c>
      <c r="C79" s="16">
        <v>1</v>
      </c>
      <c r="D79" s="16"/>
      <c r="E79" s="16" t="s">
        <v>46</v>
      </c>
      <c r="F79" s="16" t="s">
        <v>62</v>
      </c>
    </row>
    <row r="80" spans="1:53" x14ac:dyDescent="0.25">
      <c r="A80" s="54"/>
      <c r="B80" s="59" t="s">
        <v>44</v>
      </c>
      <c r="C80" s="60"/>
      <c r="D80" s="60"/>
      <c r="E80" s="60"/>
      <c r="F80" s="61"/>
    </row>
    <row r="81" spans="1:53" ht="25.5" x14ac:dyDescent="0.25">
      <c r="A81" s="65" t="s">
        <v>103</v>
      </c>
      <c r="B81" s="25" t="s">
        <v>68</v>
      </c>
      <c r="C81" s="26">
        <f>SUM(C82:C82)</f>
        <v>1</v>
      </c>
      <c r="D81" s="26" t="s">
        <v>29</v>
      </c>
      <c r="E81" s="46"/>
      <c r="F81" s="46"/>
    </row>
    <row r="82" spans="1:53" ht="135" x14ac:dyDescent="0.25">
      <c r="A82" s="67"/>
      <c r="B82" s="2" t="s">
        <v>66</v>
      </c>
      <c r="C82" s="16">
        <v>1</v>
      </c>
      <c r="D82" s="2"/>
      <c r="E82" s="2" t="s">
        <v>67</v>
      </c>
      <c r="F82" s="2" t="s">
        <v>69</v>
      </c>
    </row>
    <row r="83" spans="1:53" x14ac:dyDescent="0.25">
      <c r="A83" s="66"/>
      <c r="B83" s="59" t="s">
        <v>44</v>
      </c>
      <c r="C83" s="60"/>
      <c r="D83" s="60"/>
      <c r="E83" s="60"/>
      <c r="F83" s="61"/>
    </row>
    <row r="84" spans="1:53" s="4" customFormat="1" ht="32.450000000000003" customHeight="1" x14ac:dyDescent="0.25">
      <c r="A84" s="54" t="s">
        <v>104</v>
      </c>
      <c r="B84" s="25" t="s">
        <v>63</v>
      </c>
      <c r="C84" s="26">
        <f>SUM(C85:C85)</f>
        <v>1</v>
      </c>
      <c r="D84" s="26" t="s">
        <v>29</v>
      </c>
      <c r="E84" s="26"/>
      <c r="F84" s="26"/>
      <c r="AT84" s="3"/>
      <c r="AU84" s="3"/>
      <c r="AV84" s="3"/>
      <c r="AW84" s="3"/>
      <c r="AX84" s="3"/>
      <c r="AY84" s="3"/>
      <c r="AZ84" s="3"/>
      <c r="BA84" s="3"/>
    </row>
    <row r="85" spans="1:53" ht="140.25" x14ac:dyDescent="0.25">
      <c r="A85" s="54"/>
      <c r="B85" s="2" t="s">
        <v>64</v>
      </c>
      <c r="C85" s="16">
        <v>1</v>
      </c>
      <c r="D85" s="16"/>
      <c r="E85" s="16" t="s">
        <v>65</v>
      </c>
      <c r="F85" s="16" t="s">
        <v>118</v>
      </c>
    </row>
    <row r="86" spans="1:53" x14ac:dyDescent="0.25">
      <c r="A86" s="54"/>
      <c r="B86" s="59" t="s">
        <v>44</v>
      </c>
      <c r="C86" s="60"/>
      <c r="D86" s="60"/>
      <c r="E86" s="60"/>
      <c r="F86" s="61"/>
    </row>
    <row r="87" spans="1:53" ht="27" customHeight="1" x14ac:dyDescent="0.25">
      <c r="A87" s="24" t="s">
        <v>105</v>
      </c>
      <c r="B87" s="25" t="s">
        <v>10</v>
      </c>
      <c r="C87" s="26">
        <v>8</v>
      </c>
      <c r="D87" s="26" t="s">
        <v>29</v>
      </c>
      <c r="E87" s="26"/>
      <c r="F87" s="26"/>
    </row>
    <row r="88" spans="1:53" ht="22.9" customHeight="1" x14ac:dyDescent="0.25">
      <c r="A88" s="54" t="s">
        <v>106</v>
      </c>
      <c r="B88" s="25" t="s">
        <v>7</v>
      </c>
      <c r="C88" s="26">
        <f>SUM(C89:C89)</f>
        <v>1</v>
      </c>
      <c r="D88" s="26"/>
      <c r="E88" s="26"/>
      <c r="F88" s="26"/>
    </row>
    <row r="89" spans="1:53" ht="258" customHeight="1" x14ac:dyDescent="0.25">
      <c r="A89" s="54"/>
      <c r="B89" s="2" t="s">
        <v>45</v>
      </c>
      <c r="C89" s="16">
        <v>1</v>
      </c>
      <c r="D89" s="16"/>
      <c r="E89" s="16" t="s">
        <v>55</v>
      </c>
      <c r="F89" s="16" t="s">
        <v>16</v>
      </c>
    </row>
    <row r="90" spans="1:53" x14ac:dyDescent="0.25">
      <c r="A90" s="54"/>
      <c r="B90" s="59" t="s">
        <v>44</v>
      </c>
      <c r="C90" s="60"/>
      <c r="D90" s="60"/>
      <c r="E90" s="60"/>
      <c r="F90" s="61"/>
    </row>
    <row r="91" spans="1:53" ht="24" customHeight="1" x14ac:dyDescent="0.25">
      <c r="A91" s="54" t="s">
        <v>107</v>
      </c>
      <c r="B91" s="25" t="s">
        <v>6</v>
      </c>
      <c r="C91" s="26">
        <f>SUM(C92:C96)</f>
        <v>4</v>
      </c>
      <c r="D91" s="26" t="s">
        <v>29</v>
      </c>
      <c r="E91" s="26"/>
      <c r="F91" s="26"/>
    </row>
    <row r="92" spans="1:53" ht="89.25" x14ac:dyDescent="0.25">
      <c r="A92" s="54"/>
      <c r="B92" s="2" t="s">
        <v>36</v>
      </c>
      <c r="C92" s="20">
        <v>1</v>
      </c>
      <c r="D92" s="20"/>
      <c r="E92" s="16" t="s">
        <v>47</v>
      </c>
      <c r="F92" s="16" t="s">
        <v>116</v>
      </c>
    </row>
    <row r="93" spans="1:53" ht="114.75" x14ac:dyDescent="0.25">
      <c r="A93" s="54"/>
      <c r="B93" s="2" t="s">
        <v>37</v>
      </c>
      <c r="C93" s="20">
        <v>1</v>
      </c>
      <c r="D93" s="20"/>
      <c r="E93" s="16" t="s">
        <v>48</v>
      </c>
      <c r="F93" s="16" t="s">
        <v>116</v>
      </c>
    </row>
    <row r="94" spans="1:53" ht="89.25" x14ac:dyDescent="0.25">
      <c r="A94" s="54"/>
      <c r="B94" s="2" t="s">
        <v>38</v>
      </c>
      <c r="C94" s="20">
        <v>1</v>
      </c>
      <c r="D94" s="20"/>
      <c r="E94" s="16" t="s">
        <v>49</v>
      </c>
      <c r="F94" s="16" t="s">
        <v>51</v>
      </c>
    </row>
    <row r="95" spans="1:53" ht="51" x14ac:dyDescent="0.25">
      <c r="A95" s="54"/>
      <c r="B95" s="2" t="s">
        <v>39</v>
      </c>
      <c r="C95" s="20">
        <v>1</v>
      </c>
      <c r="D95" s="20"/>
      <c r="E95" s="16" t="s">
        <v>121</v>
      </c>
      <c r="F95" s="16" t="s">
        <v>119</v>
      </c>
    </row>
    <row r="96" spans="1:53" x14ac:dyDescent="0.25">
      <c r="A96" s="54"/>
      <c r="B96" s="2" t="s">
        <v>43</v>
      </c>
      <c r="C96" s="16"/>
      <c r="D96" s="16"/>
      <c r="E96" s="16"/>
      <c r="F96" s="16"/>
    </row>
    <row r="97" spans="1:53" s="8" customFormat="1" ht="24" customHeight="1" x14ac:dyDescent="0.25">
      <c r="A97" s="62" t="s">
        <v>111</v>
      </c>
      <c r="B97" s="30" t="s">
        <v>9</v>
      </c>
      <c r="C97" s="26">
        <f>SUM(C98:C98)</f>
        <v>1</v>
      </c>
      <c r="D97" s="26" t="s">
        <v>29</v>
      </c>
      <c r="E97" s="26"/>
      <c r="F97" s="26"/>
      <c r="G97" s="7"/>
      <c r="H97" s="7"/>
      <c r="I97" s="7"/>
      <c r="J97" s="7"/>
      <c r="K97" s="7"/>
      <c r="L97" s="7"/>
      <c r="M97" s="7"/>
      <c r="N97" s="7"/>
      <c r="O97" s="7"/>
      <c r="P97" s="7"/>
      <c r="Q97" s="7"/>
      <c r="R97" s="7"/>
      <c r="S97" s="7"/>
      <c r="T97" s="7"/>
      <c r="U97" s="7"/>
      <c r="V97" s="7"/>
      <c r="W97" s="7"/>
      <c r="X97" s="7"/>
      <c r="Y97" s="7"/>
      <c r="Z97" s="7"/>
      <c r="AA97" s="7"/>
      <c r="AB97" s="7"/>
      <c r="AC97" s="7"/>
      <c r="AD97" s="7"/>
      <c r="AE97" s="7"/>
      <c r="AF97" s="7"/>
      <c r="AT97" s="34"/>
      <c r="AU97" s="34"/>
      <c r="AV97" s="34"/>
      <c r="AW97" s="34"/>
      <c r="AX97" s="34"/>
      <c r="AY97" s="34"/>
      <c r="AZ97" s="34"/>
      <c r="BA97" s="34"/>
    </row>
    <row r="98" spans="1:53" s="6" customFormat="1" ht="50.45" customHeight="1" x14ac:dyDescent="0.25">
      <c r="A98" s="62"/>
      <c r="B98" s="2" t="s">
        <v>133</v>
      </c>
      <c r="C98" s="16">
        <v>1</v>
      </c>
      <c r="D98" s="16"/>
      <c r="E98" s="16" t="s">
        <v>122</v>
      </c>
      <c r="F98" s="16" t="s">
        <v>116</v>
      </c>
      <c r="G98" s="5"/>
      <c r="H98" s="5"/>
      <c r="I98" s="5"/>
      <c r="J98" s="5"/>
      <c r="K98" s="5"/>
      <c r="L98" s="5"/>
      <c r="M98" s="5"/>
      <c r="N98" s="5"/>
      <c r="O98" s="5"/>
      <c r="P98" s="5"/>
      <c r="Q98" s="5"/>
      <c r="R98" s="5"/>
      <c r="S98" s="5"/>
      <c r="T98" s="5"/>
      <c r="U98" s="5"/>
      <c r="V98" s="5"/>
      <c r="W98" s="5"/>
      <c r="X98" s="5"/>
      <c r="Y98" s="5"/>
      <c r="Z98" s="5"/>
      <c r="AA98" s="5"/>
      <c r="AB98" s="5"/>
      <c r="AC98" s="5"/>
      <c r="AD98" s="5"/>
      <c r="AE98" s="5"/>
      <c r="AF98" s="5"/>
      <c r="AT98" s="32"/>
      <c r="AU98" s="32"/>
      <c r="AV98" s="32"/>
      <c r="AW98" s="32"/>
      <c r="AX98" s="32"/>
      <c r="AY98" s="32"/>
      <c r="AZ98" s="32"/>
      <c r="BA98" s="32"/>
    </row>
    <row r="99" spans="1:53" x14ac:dyDescent="0.25">
      <c r="A99" s="28"/>
      <c r="B99" s="59" t="s">
        <v>44</v>
      </c>
      <c r="C99" s="60"/>
      <c r="D99" s="60"/>
      <c r="E99" s="60"/>
      <c r="F99" s="61"/>
    </row>
    <row r="100" spans="1:53" s="8" customFormat="1" ht="30" customHeight="1" x14ac:dyDescent="0.25">
      <c r="A100" s="62" t="s">
        <v>108</v>
      </c>
      <c r="B100" s="25" t="s">
        <v>22</v>
      </c>
      <c r="C100" s="26">
        <v>1</v>
      </c>
      <c r="D100" s="26"/>
      <c r="E100" s="26"/>
      <c r="F100" s="26"/>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T100" s="34"/>
      <c r="AU100" s="34"/>
      <c r="AV100" s="34"/>
      <c r="AW100" s="34"/>
      <c r="AX100" s="34"/>
      <c r="AY100" s="34"/>
      <c r="AZ100" s="34"/>
      <c r="BA100" s="34"/>
    </row>
    <row r="101" spans="1:53" ht="63.75" x14ac:dyDescent="0.25">
      <c r="A101" s="62"/>
      <c r="B101" s="2" t="s">
        <v>134</v>
      </c>
      <c r="C101" s="16">
        <v>1</v>
      </c>
      <c r="D101" s="16"/>
      <c r="E101" s="16" t="s">
        <v>50</v>
      </c>
      <c r="F101" s="16" t="s">
        <v>116</v>
      </c>
    </row>
    <row r="102" spans="1:53" x14ac:dyDescent="0.25">
      <c r="A102" s="62"/>
      <c r="B102" s="59" t="s">
        <v>44</v>
      </c>
      <c r="C102" s="60"/>
      <c r="D102" s="60"/>
      <c r="E102" s="60"/>
      <c r="F102" s="61"/>
    </row>
    <row r="103" spans="1:53" ht="37.15" customHeight="1" x14ac:dyDescent="0.25">
      <c r="A103" s="28" t="s">
        <v>109</v>
      </c>
      <c r="B103" s="30" t="s">
        <v>24</v>
      </c>
      <c r="C103" s="26">
        <f>C104</f>
        <v>1</v>
      </c>
      <c r="D103" s="26"/>
      <c r="E103" s="26"/>
      <c r="F103" s="26"/>
    </row>
    <row r="104" spans="1:53" s="10" customFormat="1" ht="123.6" customHeight="1" x14ac:dyDescent="0.25">
      <c r="A104" s="31" t="s">
        <v>110</v>
      </c>
      <c r="B104" s="30" t="s">
        <v>123</v>
      </c>
      <c r="C104" s="27">
        <v>1</v>
      </c>
      <c r="D104" s="27"/>
      <c r="E104" s="27" t="s">
        <v>125</v>
      </c>
      <c r="F104" s="27" t="s">
        <v>30</v>
      </c>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T104" s="3"/>
      <c r="AU104" s="3"/>
      <c r="AV104" s="3"/>
      <c r="AW104" s="3"/>
      <c r="AX104" s="3"/>
      <c r="AY104" s="3"/>
      <c r="AZ104" s="3"/>
      <c r="BA104" s="3"/>
    </row>
    <row r="105" spans="1:53" x14ac:dyDescent="0.25">
      <c r="A105" s="9"/>
      <c r="B105" s="19" t="s">
        <v>43</v>
      </c>
      <c r="C105" s="16"/>
      <c r="D105" s="16"/>
      <c r="E105" s="16"/>
      <c r="F105" s="16"/>
    </row>
    <row r="106" spans="1:53" s="12" customFormat="1" ht="28.9" customHeight="1" x14ac:dyDescent="0.25">
      <c r="A106" s="38"/>
      <c r="B106" s="39" t="s">
        <v>1</v>
      </c>
      <c r="C106" s="40">
        <f>C73+C9</f>
        <v>100</v>
      </c>
      <c r="D106" s="40"/>
      <c r="E106" s="40"/>
      <c r="F106" s="40"/>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T106" s="35"/>
      <c r="AU106" s="35"/>
      <c r="AV106" s="35"/>
      <c r="AW106" s="35"/>
      <c r="AX106" s="35"/>
      <c r="AY106" s="35"/>
      <c r="AZ106" s="35"/>
      <c r="BA106" s="35"/>
    </row>
    <row r="107" spans="1:53" x14ac:dyDescent="0.25">
      <c r="A107" s="41"/>
      <c r="B107" s="42" t="s">
        <v>52</v>
      </c>
      <c r="C107" s="16"/>
      <c r="D107" s="16"/>
      <c r="E107" s="16"/>
      <c r="F107" s="16"/>
    </row>
    <row r="108" spans="1:53" x14ac:dyDescent="0.25">
      <c r="A108" s="41"/>
      <c r="B108" s="42" t="s">
        <v>53</v>
      </c>
      <c r="C108" s="16"/>
      <c r="D108" s="16"/>
      <c r="E108" s="16"/>
      <c r="F108" s="16"/>
    </row>
    <row r="109" spans="1:53" ht="75" x14ac:dyDescent="0.25">
      <c r="A109" s="41"/>
      <c r="B109" s="42" t="s">
        <v>54</v>
      </c>
      <c r="C109" s="16"/>
      <c r="D109" s="16"/>
      <c r="E109" s="42" t="s">
        <v>162</v>
      </c>
      <c r="F109" s="16"/>
    </row>
  </sheetData>
  <mergeCells count="67">
    <mergeCell ref="A65:A72"/>
    <mergeCell ref="F66:F71"/>
    <mergeCell ref="B77:F77"/>
    <mergeCell ref="B72:F72"/>
    <mergeCell ref="B49:F49"/>
    <mergeCell ref="A59:A64"/>
    <mergeCell ref="A55:A58"/>
    <mergeCell ref="A50:A54"/>
    <mergeCell ref="D56:D57"/>
    <mergeCell ref="F36:F41"/>
    <mergeCell ref="D40:D41"/>
    <mergeCell ref="E60:E63"/>
    <mergeCell ref="F60:F63"/>
    <mergeCell ref="D60:D63"/>
    <mergeCell ref="D45:D48"/>
    <mergeCell ref="F45:F48"/>
    <mergeCell ref="B58:F58"/>
    <mergeCell ref="E56:E57"/>
    <mergeCell ref="F56:F57"/>
    <mergeCell ref="B42:F42"/>
    <mergeCell ref="E51:E53"/>
    <mergeCell ref="F51:F53"/>
    <mergeCell ref="A4:F4"/>
    <mergeCell ref="A5:F5"/>
    <mergeCell ref="A6:B8"/>
    <mergeCell ref="A1:F3"/>
    <mergeCell ref="C6:C8"/>
    <mergeCell ref="E6:E8"/>
    <mergeCell ref="F6:F8"/>
    <mergeCell ref="A11:A20"/>
    <mergeCell ref="D6:D8"/>
    <mergeCell ref="E11:E19"/>
    <mergeCell ref="F11:F19"/>
    <mergeCell ref="D11:D19"/>
    <mergeCell ref="A9:B9"/>
    <mergeCell ref="B20:F20"/>
    <mergeCell ref="B99:F99"/>
    <mergeCell ref="A100:A102"/>
    <mergeCell ref="A73:B73"/>
    <mergeCell ref="A78:A80"/>
    <mergeCell ref="B80:F80"/>
    <mergeCell ref="B90:F90"/>
    <mergeCell ref="A76:A77"/>
    <mergeCell ref="B102:F102"/>
    <mergeCell ref="B86:F86"/>
    <mergeCell ref="A91:A96"/>
    <mergeCell ref="A88:A90"/>
    <mergeCell ref="A84:A86"/>
    <mergeCell ref="A97:A98"/>
    <mergeCell ref="A81:A83"/>
    <mergeCell ref="B83:F83"/>
    <mergeCell ref="E22:E25"/>
    <mergeCell ref="F22:F25"/>
    <mergeCell ref="A21:A26"/>
    <mergeCell ref="B26:F26"/>
    <mergeCell ref="E45:E48"/>
    <mergeCell ref="A35:A42"/>
    <mergeCell ref="D22:D25"/>
    <mergeCell ref="A44:A49"/>
    <mergeCell ref="A27:A34"/>
    <mergeCell ref="D28:D31"/>
    <mergeCell ref="E28:E33"/>
    <mergeCell ref="F28:F33"/>
    <mergeCell ref="D32:D33"/>
    <mergeCell ref="B34:F34"/>
    <mergeCell ref="D36:D39"/>
    <mergeCell ref="E36:E41"/>
  </mergeCells>
  <phoneticPr fontId="5" type="noConversion"/>
  <pageMargins left="0.23622047244094499" right="0.23622047244094499" top="0.74803149606299202" bottom="0.74803149606299202" header="0.31496062992126" footer="0.31496062992126"/>
  <pageSetup paperSize="8" scale="81" fitToHeight="0" orientation="landscape" r:id="rId1"/>
  <headerFooter scaleWithDoc="0" alignWithMargins="0">
    <oddHeader>&amp;L&amp;"-,Bold"&amp;13COD SMIS PROIECT:</oddHeader>
    <oddFooter>&amp;C&amp;P</oddFooter>
  </headerFooter>
  <ignoredErrors>
    <ignoredError sqref="A10:A11"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E6CA63DEF4CF4EB6428DE5B0E6FD77" ma:contentTypeVersion="15" ma:contentTypeDescription="Creați un document nou." ma:contentTypeScope="" ma:versionID="b2e48790d70858e81d6c4602e968e664">
  <xsd:schema xmlns:xsd="http://www.w3.org/2001/XMLSchema" xmlns:xs="http://www.w3.org/2001/XMLSchema" xmlns:p="http://schemas.microsoft.com/office/2006/metadata/properties" xmlns:ns2="b0d65882-afcc-44e0-9f9d-a3a19484025c" xmlns:ns3="7dad44aa-71bc-4b74-b805-970d02198ae5" targetNamespace="http://schemas.microsoft.com/office/2006/metadata/properties" ma:root="true" ma:fieldsID="71eabf411c5c1dc075486d5dd4cf573c" ns2:_="" ns3:_="">
    <xsd:import namespace="b0d65882-afcc-44e0-9f9d-a3a19484025c"/>
    <xsd:import namespace="7dad44aa-71bc-4b74-b805-970d02198ae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d65882-afcc-44e0-9f9d-a3a1948402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chete imagine" ma:readOnly="false" ma:fieldId="{5cf76f15-5ced-4ddc-b409-7134ff3c332f}" ma:taxonomyMulti="true" ma:sspId="428cf4ff-ab5b-4139-ad2b-711e8c48f5c4"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ad44aa-71bc-4b74-b805-970d02198ae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266412b-036c-4e80-b576-9adb0f20cf5f}" ma:internalName="TaxCatchAll" ma:showField="CatchAllData" ma:web="7dad44aa-71bc-4b74-b805-970d02198ae5">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Partajat c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jat cu detali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 de conținut"/>
        <xsd:element ref="dc:title" minOccurs="0" maxOccurs="1" ma:index="4" ma:displayName="Titlu"/>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0d65882-afcc-44e0-9f9d-a3a19484025c">
      <Terms xmlns="http://schemas.microsoft.com/office/infopath/2007/PartnerControls"/>
    </lcf76f155ced4ddcb4097134ff3c332f>
    <TaxCatchAll xmlns="7dad44aa-71bc-4b74-b805-970d02198ae5" xsi:nil="true"/>
  </documentManagement>
</p:properties>
</file>

<file path=customXml/itemProps1.xml><?xml version="1.0" encoding="utf-8"?>
<ds:datastoreItem xmlns:ds="http://schemas.openxmlformats.org/officeDocument/2006/customXml" ds:itemID="{103AAC24-4DA5-45AE-99F8-989E87111717}"/>
</file>

<file path=customXml/itemProps2.xml><?xml version="1.0" encoding="utf-8"?>
<ds:datastoreItem xmlns:ds="http://schemas.openxmlformats.org/officeDocument/2006/customXml" ds:itemID="{F6471550-208A-49B9-B292-600E460182CD}">
  <ds:schemaRefs>
    <ds:schemaRef ds:uri="http://schemas.microsoft.com/sharepoint/v3/contenttype/forms"/>
  </ds:schemaRefs>
</ds:datastoreItem>
</file>

<file path=customXml/itemProps3.xml><?xml version="1.0" encoding="utf-8"?>
<ds:datastoreItem xmlns:ds="http://schemas.openxmlformats.org/officeDocument/2006/customXml" ds:itemID="{5060C6A7-B493-4B30-84ED-6A9E539C1A7C}">
  <ds:schemaRefs>
    <ds:schemaRef ds:uri="http://schemas.microsoft.com/office/2006/metadata/properties"/>
    <ds:schemaRef ds:uri="http://schemas.microsoft.com/office/infopath/2007/PartnerControls"/>
    <ds:schemaRef ds:uri="b0d65882-afcc-44e0-9f9d-a3a19484025c"/>
    <ds:schemaRef ds:uri="7dad44aa-71bc-4b74-b805-970d02198ae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ETF</vt:lpstr>
      <vt:lpstr>ETF!Print_Area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Cristian Otgon</cp:lastModifiedBy>
  <cp:lastPrinted>2025-08-29T05:24:14Z</cp:lastPrinted>
  <dcterms:created xsi:type="dcterms:W3CDTF">2013-06-17T07:31:55Z</dcterms:created>
  <dcterms:modified xsi:type="dcterms:W3CDTF">2025-09-10T12:23:08Z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0x0101005BE6CA63DEF4CF4EB6428DE5B0E6FD77</vt:lpwstr>
  </property>
  <property fmtid="{D5CDD505-2E9C-101B-9397-08002B2CF9AE}" pid="3" name="MediaServiceImageTags">
    <vt:lpwstr/>
  </property>
</Properties>
</file>